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388" windowHeight="8376"/>
  </bookViews>
  <sheets>
    <sheet name="详表" sheetId="6" r:id="rId1"/>
    <sheet name="汇总表" sheetId="7" r:id="rId2"/>
    <sheet name="特大型" sheetId="8" r:id="rId3"/>
    <sheet name="大型" sheetId="9" r:id="rId4"/>
    <sheet name="中型" sheetId="10" r:id="rId5"/>
  </sheets>
  <externalReferences>
    <externalReference r:id="rId6"/>
  </externalReferences>
  <definedNames>
    <definedName name="_xlnm._FilterDatabase" localSheetId="0" hidden="1">详表!$F$3:$O$28</definedName>
  </definedNames>
  <calcPr calcId="124519"/>
</workbook>
</file>

<file path=xl/calcChain.xml><?xml version="1.0" encoding="utf-8"?>
<calcChain xmlns="http://schemas.openxmlformats.org/spreadsheetml/2006/main">
  <c r="D5" i="10"/>
  <c r="D28" i="6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</calcChain>
</file>

<file path=xl/sharedStrings.xml><?xml version="1.0" encoding="utf-8"?>
<sst xmlns="http://schemas.openxmlformats.org/spreadsheetml/2006/main" count="617" uniqueCount="200">
  <si>
    <t>填报单位：</t>
  </si>
  <si>
    <r>
      <rPr>
        <sz val="10"/>
        <rFont val="宋体"/>
        <family val="3"/>
        <charset val="134"/>
      </rPr>
      <t>填报日期：</t>
    </r>
    <r>
      <rPr>
        <sz val="10"/>
        <rFont val="Arial"/>
        <family val="2"/>
      </rPr>
      <t xml:space="preserve">    </t>
    </r>
    <r>
      <rPr>
        <sz val="10"/>
        <rFont val="宋体"/>
        <family val="3"/>
        <charset val="134"/>
      </rPr>
      <t>年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月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日</t>
    </r>
  </si>
  <si>
    <t>编号</t>
  </si>
  <si>
    <t>地理位置</t>
  </si>
  <si>
    <t>隐患点类型</t>
  </si>
  <si>
    <t>险情级别</t>
  </si>
  <si>
    <t>规模(m3)</t>
  </si>
  <si>
    <t>经度</t>
  </si>
  <si>
    <t>纬度</t>
  </si>
  <si>
    <t>发生时间</t>
  </si>
  <si>
    <t>威胁人口</t>
  </si>
  <si>
    <t>威胁财产(万元)</t>
  </si>
  <si>
    <t>威胁房屋（间）</t>
  </si>
  <si>
    <t>威胁田地(亩)</t>
  </si>
  <si>
    <t>监测人员</t>
  </si>
  <si>
    <t>防灾责任人</t>
  </si>
  <si>
    <t>监测责任人</t>
  </si>
  <si>
    <t>发展趋势</t>
  </si>
  <si>
    <t>诱发因素</t>
  </si>
  <si>
    <t>监测方法</t>
  </si>
  <si>
    <t>防治建议</t>
  </si>
  <si>
    <t>报警方法</t>
  </si>
  <si>
    <t>撤离路线</t>
  </si>
  <si>
    <t>备注</t>
  </si>
  <si>
    <t>县</t>
  </si>
  <si>
    <t>乡</t>
  </si>
  <si>
    <t>村  组</t>
  </si>
  <si>
    <t xml:space="preserve">名称  </t>
  </si>
  <si>
    <t>户</t>
  </si>
  <si>
    <t>人</t>
  </si>
  <si>
    <t>姓名</t>
  </si>
  <si>
    <t>电话</t>
  </si>
  <si>
    <t>单 位</t>
  </si>
  <si>
    <t>姓 名</t>
  </si>
  <si>
    <t>经开区</t>
  </si>
  <si>
    <t>斌郎乡</t>
  </si>
  <si>
    <t>庙坡上</t>
  </si>
  <si>
    <t>滑坡</t>
  </si>
  <si>
    <t>小型</t>
  </si>
  <si>
    <t>107°31′13″</t>
  </si>
  <si>
    <t xml:space="preserve"> 31°04′42″</t>
  </si>
  <si>
    <t>何治楷</t>
  </si>
  <si>
    <t>斌郎乡政府</t>
  </si>
  <si>
    <t>胡小鹏</t>
  </si>
  <si>
    <t>何  旭</t>
  </si>
  <si>
    <t>遇雨可能继续下滑</t>
  </si>
  <si>
    <t>降雨</t>
  </si>
  <si>
    <t>巡视</t>
  </si>
  <si>
    <t>应急排危</t>
  </si>
  <si>
    <t>呼喊</t>
  </si>
  <si>
    <t>向隐患点两侧撤离</t>
  </si>
  <si>
    <t>上油坊</t>
  </si>
  <si>
    <t xml:space="preserve"> 107°26′44″</t>
  </si>
  <si>
    <t xml:space="preserve"> 31°07′44″</t>
  </si>
  <si>
    <t>万  军</t>
  </si>
  <si>
    <t>熊兴荣</t>
  </si>
  <si>
    <t>苏家风火</t>
  </si>
  <si>
    <t>107°30′25″</t>
  </si>
  <si>
    <t>李福祥</t>
  </si>
  <si>
    <t>杨宣桂</t>
  </si>
  <si>
    <t>加强监测</t>
  </si>
  <si>
    <t>万家岩</t>
  </si>
  <si>
    <t>107°26′19″</t>
  </si>
  <si>
    <t>31°07′54″</t>
  </si>
  <si>
    <t>万学全</t>
  </si>
  <si>
    <t>石沟村4社</t>
  </si>
  <si>
    <t>107°30′32″</t>
  </si>
  <si>
    <t xml:space="preserve"> 31°08′59″</t>
  </si>
  <si>
    <t>罗科华</t>
  </si>
  <si>
    <t>罗科贵</t>
  </si>
  <si>
    <t>二岩</t>
  </si>
  <si>
    <t>107°28′59″</t>
  </si>
  <si>
    <t>31°06′10″</t>
  </si>
  <si>
    <t>刘兴全</t>
  </si>
  <si>
    <t>段学荣</t>
  </si>
  <si>
    <t>木堂寺</t>
  </si>
  <si>
    <t>107°26′24″</t>
  </si>
  <si>
    <t xml:space="preserve"> 31°08′32″</t>
  </si>
  <si>
    <t>闵学杰</t>
  </si>
  <si>
    <t>赵倩俊</t>
  </si>
  <si>
    <t>老鹰岩</t>
  </si>
  <si>
    <t>崩塌</t>
  </si>
  <si>
    <t>107°26′18″</t>
  </si>
  <si>
    <t xml:space="preserve"> 31°10′10″</t>
  </si>
  <si>
    <t>闵学林</t>
  </si>
  <si>
    <t>龙怀莲</t>
  </si>
  <si>
    <t>洞背上</t>
  </si>
  <si>
    <t>107°31′33″</t>
  </si>
  <si>
    <t xml:space="preserve"> 31°06′15″</t>
  </si>
  <si>
    <t>吴传忠</t>
  </si>
  <si>
    <t>潘广钦</t>
  </si>
  <si>
    <t>煤山洞</t>
  </si>
  <si>
    <t>107°30′06″</t>
  </si>
  <si>
    <t>31°04′56″</t>
  </si>
  <si>
    <t>唐友生 
柏子梅（妻子）</t>
  </si>
  <si>
    <t>宋忠平</t>
  </si>
  <si>
    <t>避让搬迁</t>
  </si>
  <si>
    <t>炉膛</t>
  </si>
  <si>
    <t>不稳定斜坡</t>
  </si>
  <si>
    <t>107°30′56″</t>
  </si>
  <si>
    <t xml:space="preserve"> 31°05′41″</t>
  </si>
  <si>
    <t>陈宗华</t>
  </si>
  <si>
    <t>长沟</t>
  </si>
  <si>
    <t>107°30′39″</t>
  </si>
  <si>
    <t xml:space="preserve"> 31°07′45″</t>
  </si>
  <si>
    <t>张福昌</t>
  </si>
  <si>
    <t>陈定胜</t>
  </si>
  <si>
    <t>王家湾</t>
  </si>
  <si>
    <t xml:space="preserve"> 31°07′39″</t>
  </si>
  <si>
    <t>王贵俊</t>
  </si>
  <si>
    <t>敲锣</t>
  </si>
  <si>
    <t>万宁宫</t>
  </si>
  <si>
    <t>107°29′51″</t>
  </si>
  <si>
    <t>31°05′30″</t>
  </si>
  <si>
    <t>赵中伟</t>
  </si>
  <si>
    <t>老煤坝</t>
  </si>
  <si>
    <t>107°31′09″</t>
  </si>
  <si>
    <t xml:space="preserve"> 31°04′21″</t>
  </si>
  <si>
    <t>何安辉</t>
  </si>
  <si>
    <t>当公坡</t>
  </si>
  <si>
    <t>107°28′29″</t>
  </si>
  <si>
    <t>31°11′21″</t>
  </si>
  <si>
    <t>陈跃田</t>
  </si>
  <si>
    <t>何光军</t>
  </si>
  <si>
    <t>沿小路撤离</t>
  </si>
  <si>
    <t>灯灯窝</t>
  </si>
  <si>
    <t>107°30′13″</t>
  </si>
  <si>
    <t>31°07′51″</t>
  </si>
  <si>
    <t>曹秀杰</t>
  </si>
  <si>
    <t>幺塘乡</t>
  </si>
  <si>
    <t>大石坝</t>
  </si>
  <si>
    <t>107°22′33″</t>
  </si>
  <si>
    <t xml:space="preserve"> 31°10′55″</t>
  </si>
  <si>
    <t>李三元</t>
  </si>
  <si>
    <t>幺塘乡政府</t>
  </si>
  <si>
    <t>郭广恩</t>
  </si>
  <si>
    <t>黄玉全</t>
  </si>
  <si>
    <t>胜家营</t>
  </si>
  <si>
    <t>107°22′26″</t>
  </si>
  <si>
    <t>31°10′08″</t>
  </si>
  <si>
    <t>李三柒</t>
  </si>
  <si>
    <t>向此省</t>
  </si>
  <si>
    <t>刘家梁</t>
  </si>
  <si>
    <t>中型</t>
  </si>
  <si>
    <t>107°22′43″</t>
  </si>
  <si>
    <t xml:space="preserve"> 31°12′05″</t>
  </si>
  <si>
    <t>孙明寿</t>
  </si>
  <si>
    <t>松树坡</t>
  </si>
  <si>
    <t>107°24′47″</t>
  </si>
  <si>
    <t xml:space="preserve"> 31°09′01″</t>
  </si>
  <si>
    <t>杨国建</t>
  </si>
  <si>
    <t>李大金</t>
  </si>
  <si>
    <t>6社</t>
  </si>
  <si>
    <t>107°25′38″</t>
  </si>
  <si>
    <t>31°09′26″</t>
  </si>
  <si>
    <t>曹金龙</t>
  </si>
  <si>
    <t>花果坡</t>
  </si>
  <si>
    <t>107°23′39″</t>
  </si>
  <si>
    <t>31°11′8″</t>
  </si>
  <si>
    <t>向金道</t>
  </si>
  <si>
    <t>徐在川</t>
  </si>
  <si>
    <t>田家沟</t>
  </si>
  <si>
    <t>塌陷</t>
  </si>
  <si>
    <t>107°23′18″</t>
  </si>
  <si>
    <t>31°10′52″</t>
  </si>
  <si>
    <t>田志双</t>
  </si>
  <si>
    <t>遇雨塌陷面积可能继续加大</t>
  </si>
  <si>
    <r>
      <rPr>
        <b/>
        <sz val="10"/>
        <rFont val="宋体"/>
        <family val="3"/>
        <charset val="134"/>
      </rPr>
      <t>表2</t>
    </r>
    <r>
      <rPr>
        <b/>
        <sz val="16"/>
        <rFont val="宋体"/>
        <family val="3"/>
        <charset val="134"/>
      </rPr>
      <t xml:space="preserve">               </t>
    </r>
    <r>
      <rPr>
        <b/>
        <u/>
        <sz val="16"/>
        <rFont val="宋体"/>
        <family val="3"/>
        <charset val="134"/>
      </rPr>
      <t xml:space="preserve">2018 </t>
    </r>
    <r>
      <rPr>
        <b/>
        <sz val="16"/>
        <rFont val="宋体"/>
        <family val="3"/>
        <charset val="134"/>
      </rPr>
      <t>年达州市地质灾害隐患点相关数据汇总表</t>
    </r>
  </si>
  <si>
    <t>填报单位：                                                                                              填报日期：   年   月  日</t>
  </si>
  <si>
    <t>县名</t>
  </si>
  <si>
    <t>原有地灾隐患点数</t>
  </si>
  <si>
    <t>减少的地灾隐患点数</t>
  </si>
  <si>
    <t>新增地灾隐患点数</t>
  </si>
  <si>
    <t>现有地灾隐患点数</t>
  </si>
  <si>
    <t>地质灾害隐患点涉及到的乡镇</t>
  </si>
  <si>
    <t>地质灾害隐患点涉及到的村</t>
  </si>
  <si>
    <t>地质灾害隐患点监测人</t>
  </si>
  <si>
    <t>地质灾害防灾责任人</t>
  </si>
  <si>
    <t>地质灾害两卡发放</t>
  </si>
  <si>
    <t>潜在威胁户数</t>
  </si>
  <si>
    <t>潜在威胁人数</t>
  </si>
  <si>
    <t>潜在经济损失（万元）</t>
  </si>
  <si>
    <t>威胁田地（亩）</t>
  </si>
  <si>
    <t>搬迁</t>
  </si>
  <si>
    <t>稳定</t>
  </si>
  <si>
    <t>治理</t>
  </si>
  <si>
    <t>其他</t>
  </si>
  <si>
    <t>地质灾害防灾工作明白卡（份）</t>
  </si>
  <si>
    <t>地质灾害避险明白卡（份）</t>
  </si>
  <si>
    <t>特大型</t>
  </si>
  <si>
    <t>大型</t>
  </si>
  <si>
    <t>泥石流</t>
  </si>
  <si>
    <t>地裂缝</t>
  </si>
  <si>
    <t>地面沉降</t>
  </si>
  <si>
    <t>地面塌陷</t>
  </si>
  <si>
    <r>
      <rPr>
        <sz val="12"/>
        <rFont val="宋体"/>
        <family val="3"/>
        <charset val="134"/>
      </rPr>
      <t>汇总数据中，原有隐患点数以2</t>
    </r>
    <r>
      <rPr>
        <sz val="12"/>
        <rFont val="宋体"/>
        <family val="3"/>
        <charset val="134"/>
      </rPr>
      <t>017年巡后核查数据为准。</t>
    </r>
  </si>
  <si>
    <t xml:space="preserve">          2018年达州市地质灾害群测群防基本信息表——特大型</t>
  </si>
  <si>
    <t xml:space="preserve">          2018年达州市地质灾害群测群防基本信息表——大型</t>
  </si>
  <si>
    <t xml:space="preserve">          2018年达州市地质灾害群测群防基本信息表——中型</t>
  </si>
  <si>
    <t xml:space="preserve">          2018年达州市经开区地质灾害群测群防基本信息表</t>
    <phoneticPr fontId="28" type="noConversion"/>
  </si>
</sst>
</file>

<file path=xl/styles.xml><?xml version="1.0" encoding="utf-8"?>
<styleSheet xmlns="http://schemas.openxmlformats.org/spreadsheetml/2006/main">
  <numFmts count="3">
    <numFmt numFmtId="178" formatCode="##&quot;°&quot;##&quot;′&quot;##&quot;″&quot;"/>
    <numFmt numFmtId="179" formatCode="0_ "/>
    <numFmt numFmtId="180" formatCode="0.00000_);[Red]\(0.00000\)"/>
  </numFmts>
  <fonts count="30">
    <font>
      <sz val="12"/>
      <name val="宋体"/>
      <charset val="134"/>
    </font>
    <font>
      <sz val="20"/>
      <name val="黑体"/>
      <charset val="134"/>
    </font>
    <font>
      <sz val="10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name val="仿宋_GB2312"/>
      <charset val="134"/>
    </font>
    <font>
      <b/>
      <sz val="9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9"/>
      <name val="黑体"/>
      <family val="3"/>
      <charset val="134"/>
    </font>
    <font>
      <sz val="9"/>
      <name val="Arial"/>
      <family val="2"/>
    </font>
    <font>
      <sz val="9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6"/>
      <color indexed="8"/>
      <name val="宋体"/>
      <family val="3"/>
      <charset val="134"/>
    </font>
    <font>
      <sz val="9"/>
      <color indexed="8"/>
      <name val="仿宋_GB2312"/>
      <charset val="134"/>
    </font>
    <font>
      <sz val="9"/>
      <color theme="1"/>
      <name val="仿宋_GB2312"/>
      <charset val="134"/>
    </font>
    <font>
      <sz val="6"/>
      <color rgb="FF000000"/>
      <name val="宋体"/>
      <family val="3"/>
      <charset val="134"/>
    </font>
    <font>
      <sz val="7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u/>
      <sz val="16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20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/>
    <xf numFmtId="0" fontId="24" fillId="0" borderId="0">
      <alignment vertical="center"/>
    </xf>
    <xf numFmtId="0" fontId="3" fillId="0" borderId="0"/>
    <xf numFmtId="0" fontId="26" fillId="0" borderId="0"/>
    <xf numFmtId="0" fontId="3" fillId="0" borderId="0"/>
  </cellStyleXfs>
  <cellXfs count="124"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7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180" fontId="7" fillId="0" borderId="2" xfId="0" applyNumberFormat="1" applyFont="1" applyFill="1" applyBorder="1" applyAlignment="1">
      <alignment horizontal="center"/>
    </xf>
    <xf numFmtId="180" fontId="6" fillId="0" borderId="2" xfId="0" applyNumberFormat="1" applyFont="1" applyBorder="1" applyAlignment="1">
      <alignment horizontal="center" vertical="center" wrapText="1"/>
    </xf>
    <xf numFmtId="179" fontId="6" fillId="0" borderId="2" xfId="0" applyNumberFormat="1" applyFont="1" applyBorder="1" applyAlignment="1">
      <alignment horizontal="center" vertical="center" wrapText="1"/>
    </xf>
    <xf numFmtId="0" fontId="2" fillId="0" borderId="2" xfId="7" applyFont="1" applyFill="1" applyBorder="1" applyAlignment="1">
      <alignment horizontal="center" vertical="center"/>
    </xf>
    <xf numFmtId="0" fontId="6" fillId="0" borderId="2" xfId="7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8" fillId="0" borderId="2" xfId="0" applyFont="1" applyFill="1" applyBorder="1"/>
    <xf numFmtId="0" fontId="6" fillId="0" borderId="2" xfId="0" applyFont="1" applyFill="1" applyBorder="1"/>
    <xf numFmtId="0" fontId="4" fillId="0" borderId="2" xfId="9" applyFont="1" applyFill="1" applyBorder="1" applyAlignment="1">
      <alignment vertical="center" wrapText="1"/>
    </xf>
    <xf numFmtId="0" fontId="4" fillId="0" borderId="2" xfId="9" applyFont="1" applyFill="1" applyBorder="1" applyAlignment="1">
      <alignment horizontal="center" vertical="center" wrapText="1" shrinkToFit="1"/>
    </xf>
    <xf numFmtId="0" fontId="4" fillId="0" borderId="2" xfId="8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0" borderId="2" xfId="9" applyFont="1" applyFill="1" applyBorder="1" applyAlignment="1">
      <alignment horizontal="center" vertical="center"/>
    </xf>
    <xf numFmtId="0" fontId="4" fillId="0" borderId="2" xfId="9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0" fontId="0" fillId="3" borderId="0" xfId="0" applyFill="1" applyAlignment="1">
      <alignment vertical="center"/>
    </xf>
    <xf numFmtId="0" fontId="0" fillId="3" borderId="0" xfId="0" applyFont="1" applyFill="1" applyAlignment="1">
      <alignment vertical="center"/>
    </xf>
    <xf numFmtId="0" fontId="10" fillId="0" borderId="0" xfId="1" applyFont="1" applyAlignment="1">
      <alignment horizontal="center" vertical="center"/>
    </xf>
    <xf numFmtId="0" fontId="12" fillId="0" borderId="2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2" fillId="3" borderId="2" xfId="1" applyNumberFormat="1" applyFont="1" applyFill="1" applyBorder="1" applyAlignment="1">
      <alignment horizontal="center" vertical="center"/>
    </xf>
    <xf numFmtId="0" fontId="3" fillId="0" borderId="0" xfId="1" applyFont="1"/>
    <xf numFmtId="0" fontId="3" fillId="0" borderId="0" xfId="1" applyFont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179" fontId="17" fillId="0" borderId="2" xfId="0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79" fontId="2" fillId="0" borderId="8" xfId="0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180" fontId="19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/>
    </xf>
    <xf numFmtId="0" fontId="5" fillId="0" borderId="2" xfId="7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/>
    </xf>
    <xf numFmtId="180" fontId="20" fillId="0" borderId="2" xfId="0" applyNumberFormat="1" applyFont="1" applyFill="1" applyBorder="1" applyAlignment="1">
      <alignment horizontal="center"/>
    </xf>
    <xf numFmtId="0" fontId="19" fillId="0" borderId="2" xfId="0" applyNumberFormat="1" applyFont="1" applyFill="1" applyBorder="1" applyAlignment="1">
      <alignment horizontal="center" vertical="center"/>
    </xf>
    <xf numFmtId="0" fontId="19" fillId="0" borderId="8" xfId="0" applyNumberFormat="1" applyFont="1" applyFill="1" applyBorder="1" applyAlignment="1">
      <alignment horizontal="center" vertical="center"/>
    </xf>
    <xf numFmtId="179" fontId="5" fillId="0" borderId="8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 vertical="center"/>
    </xf>
    <xf numFmtId="0" fontId="17" fillId="0" borderId="2" xfId="7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wrapText="1"/>
    </xf>
    <xf numFmtId="0" fontId="5" fillId="0" borderId="8" xfId="7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 wrapText="1"/>
    </xf>
    <xf numFmtId="0" fontId="4" fillId="0" borderId="3" xfId="7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</cellXfs>
  <cellStyles count="10">
    <cellStyle name="_ET_STYLE_NoName_00_" xfId="1"/>
    <cellStyle name="常规" xfId="0" builtinId="0"/>
    <cellStyle name="常规 2" xfId="4"/>
    <cellStyle name="常规 25" xfId="2"/>
    <cellStyle name="常规 3" xfId="5"/>
    <cellStyle name="常规 32" xfId="3"/>
    <cellStyle name="常规 4" xfId="6"/>
    <cellStyle name="常规_Sheet1" xfId="7"/>
    <cellStyle name="常规_Sheet1_1" xfId="8"/>
    <cellStyle name="常规_Sheet1_表1  详表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&#24180;&#39033;&#30446;\2018&#24180;&#21208;&#23519;&#25991;&#20214;\1803&#24033;&#25490;&#25490;&#26597;&#30456;&#20851;\&#32463;&#24320;&#21306;&#24033;&#26597;&#25490;&#26597;\1&#27739;&#21069;&#25490;&#26597;&#30456;&#20851;\2&#32463;&#24320;&#21306;2018&#27739;&#21069;&#25490;&#26597;&#24635;&#32467;\1&#32463;&#24320;&#21306;2018&#27739;&#21069;&#25490;&#26597;&#21488;&#36134;0409&#65288;&#19981;&#25171;&#2136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详表"/>
      <sheetName val="汛前排查建议销号点"/>
      <sheetName val="加强监测"/>
      <sheetName val="应急排危"/>
      <sheetName val="避让搬迁"/>
      <sheetName val="汇总表"/>
    </sheetNames>
    <sheetDataSet>
      <sheetData sheetId="0">
        <row r="34">
          <cell r="C34" t="str">
            <v>何家村</v>
          </cell>
          <cell r="D34" t="str">
            <v>1组</v>
          </cell>
        </row>
        <row r="35">
          <cell r="C35" t="str">
            <v>熊家村</v>
          </cell>
          <cell r="D35" t="str">
            <v>8组</v>
          </cell>
        </row>
        <row r="36">
          <cell r="C36" t="str">
            <v>二郎村</v>
          </cell>
          <cell r="D36" t="str">
            <v>1组</v>
          </cell>
        </row>
        <row r="37">
          <cell r="C37" t="str">
            <v>熊家村</v>
          </cell>
          <cell r="D37" t="str">
            <v>8组</v>
          </cell>
        </row>
        <row r="38">
          <cell r="C38" t="str">
            <v>石沟村</v>
          </cell>
          <cell r="D38" t="str">
            <v>4组</v>
          </cell>
        </row>
        <row r="39">
          <cell r="C39" t="str">
            <v>桥坝村</v>
          </cell>
          <cell r="D39" t="str">
            <v>3组</v>
          </cell>
        </row>
        <row r="40">
          <cell r="C40" t="str">
            <v>河东村</v>
          </cell>
          <cell r="D40" t="str">
            <v>6组</v>
          </cell>
        </row>
        <row r="41">
          <cell r="C41" t="str">
            <v>长江村</v>
          </cell>
          <cell r="D41" t="str">
            <v>2组</v>
          </cell>
        </row>
        <row r="42">
          <cell r="C42" t="str">
            <v>烟山村</v>
          </cell>
          <cell r="D42" t="str">
            <v>2组</v>
          </cell>
        </row>
        <row r="43">
          <cell r="C43" t="str">
            <v>许家村</v>
          </cell>
          <cell r="D43" t="str">
            <v>3组</v>
          </cell>
        </row>
        <row r="44">
          <cell r="C44" t="str">
            <v>烟山村</v>
          </cell>
          <cell r="D44" t="str">
            <v>1组</v>
          </cell>
        </row>
        <row r="45">
          <cell r="C45" t="str">
            <v>赵家村</v>
          </cell>
          <cell r="D45" t="str">
            <v>3组</v>
          </cell>
        </row>
        <row r="46">
          <cell r="C46" t="str">
            <v>赵家村</v>
          </cell>
          <cell r="D46" t="str">
            <v>4组</v>
          </cell>
        </row>
        <row r="47">
          <cell r="C47" t="str">
            <v>许家村</v>
          </cell>
          <cell r="D47" t="str">
            <v>6组</v>
          </cell>
        </row>
        <row r="48">
          <cell r="C48" t="str">
            <v>何家村</v>
          </cell>
          <cell r="D48" t="str">
            <v>2组</v>
          </cell>
        </row>
        <row r="49">
          <cell r="C49" t="str">
            <v>长田村</v>
          </cell>
          <cell r="D49" t="str">
            <v>2组</v>
          </cell>
        </row>
        <row r="50">
          <cell r="C50" t="str">
            <v>赵家村</v>
          </cell>
          <cell r="D50" t="str">
            <v>2组</v>
          </cell>
        </row>
        <row r="51">
          <cell r="C51" t="str">
            <v>平洞村</v>
          </cell>
          <cell r="D51" t="str">
            <v>5组</v>
          </cell>
        </row>
        <row r="52">
          <cell r="C52" t="str">
            <v>后河村</v>
          </cell>
          <cell r="D52" t="str">
            <v>6组</v>
          </cell>
        </row>
        <row r="53">
          <cell r="C53" t="str">
            <v>平洞村</v>
          </cell>
          <cell r="D53" t="str">
            <v>6组</v>
          </cell>
        </row>
        <row r="54">
          <cell r="C54" t="str">
            <v>锁口村</v>
          </cell>
          <cell r="D54" t="str">
            <v>6组</v>
          </cell>
        </row>
        <row r="55">
          <cell r="C55" t="str">
            <v>河西村</v>
          </cell>
          <cell r="D55" t="str">
            <v>6组</v>
          </cell>
        </row>
        <row r="56">
          <cell r="C56" t="str">
            <v>岩峰村</v>
          </cell>
          <cell r="D56" t="str">
            <v>5组</v>
          </cell>
        </row>
        <row r="57">
          <cell r="C57" t="str">
            <v>平洞村</v>
          </cell>
          <cell r="D57" t="str">
            <v>4组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31"/>
  <sheetViews>
    <sheetView tabSelected="1" zoomScale="70" zoomScaleNormal="70" workbookViewId="0">
      <selection activeCell="R33" sqref="R33"/>
    </sheetView>
  </sheetViews>
  <sheetFormatPr defaultColWidth="9" defaultRowHeight="15.6"/>
  <cols>
    <col min="16" max="16" width="7" customWidth="1"/>
    <col min="18" max="18" width="10.5" customWidth="1"/>
    <col min="21" max="21" width="11.3984375" customWidth="1"/>
    <col min="23" max="23" width="10.8984375" customWidth="1"/>
    <col min="24" max="24" width="15.19921875" customWidth="1"/>
    <col min="29" max="29" width="14.59765625" customWidth="1"/>
  </cols>
  <sheetData>
    <row r="1" spans="1:30" s="60" customFormat="1" ht="25.8">
      <c r="A1" s="123" t="s">
        <v>199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0">
      <c r="A2" s="1" t="s">
        <v>0</v>
      </c>
      <c r="B2" s="1"/>
      <c r="C2" s="1"/>
      <c r="D2" s="1"/>
      <c r="E2" s="1"/>
      <c r="F2" s="1"/>
      <c r="G2" s="1"/>
      <c r="H2" s="2"/>
      <c r="I2" s="17"/>
      <c r="J2" s="17"/>
      <c r="K2" s="1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94" t="s">
        <v>1</v>
      </c>
      <c r="Y2" s="94"/>
      <c r="Z2" s="94"/>
      <c r="AA2" s="94"/>
      <c r="AB2" s="94"/>
      <c r="AC2" s="94"/>
      <c r="AD2" s="94"/>
    </row>
    <row r="3" spans="1:30">
      <c r="A3" s="99" t="s">
        <v>2</v>
      </c>
      <c r="B3" s="95" t="s">
        <v>3</v>
      </c>
      <c r="C3" s="95"/>
      <c r="D3" s="95"/>
      <c r="E3" s="95"/>
      <c r="F3" s="101" t="s">
        <v>4</v>
      </c>
      <c r="G3" s="96" t="s">
        <v>5</v>
      </c>
      <c r="H3" s="96" t="s">
        <v>6</v>
      </c>
      <c r="I3" s="104" t="s">
        <v>7</v>
      </c>
      <c r="J3" s="104" t="s">
        <v>8</v>
      </c>
      <c r="K3" s="106" t="s">
        <v>9</v>
      </c>
      <c r="L3" s="96" t="s">
        <v>10</v>
      </c>
      <c r="M3" s="96"/>
      <c r="N3" s="96" t="s">
        <v>11</v>
      </c>
      <c r="O3" s="96" t="s">
        <v>12</v>
      </c>
      <c r="P3" s="108" t="s">
        <v>13</v>
      </c>
      <c r="Q3" s="95" t="s">
        <v>14</v>
      </c>
      <c r="R3" s="95"/>
      <c r="S3" s="95" t="s">
        <v>15</v>
      </c>
      <c r="T3" s="95"/>
      <c r="U3" s="95"/>
      <c r="V3" s="97" t="s">
        <v>16</v>
      </c>
      <c r="W3" s="98"/>
      <c r="X3" s="95" t="s">
        <v>17</v>
      </c>
      <c r="Y3" s="95" t="s">
        <v>18</v>
      </c>
      <c r="Z3" s="95" t="s">
        <v>19</v>
      </c>
      <c r="AA3" s="95" t="s">
        <v>20</v>
      </c>
      <c r="AB3" s="95" t="s">
        <v>21</v>
      </c>
      <c r="AC3" s="95" t="s">
        <v>22</v>
      </c>
      <c r="AD3" s="95" t="s">
        <v>23</v>
      </c>
    </row>
    <row r="4" spans="1:30">
      <c r="A4" s="100"/>
      <c r="B4" s="4" t="s">
        <v>24</v>
      </c>
      <c r="C4" s="4" t="s">
        <v>25</v>
      </c>
      <c r="D4" s="4" t="s">
        <v>26</v>
      </c>
      <c r="E4" s="4" t="s">
        <v>27</v>
      </c>
      <c r="F4" s="102"/>
      <c r="G4" s="103"/>
      <c r="H4" s="103"/>
      <c r="I4" s="105"/>
      <c r="J4" s="105"/>
      <c r="K4" s="107"/>
      <c r="L4" s="20" t="s">
        <v>28</v>
      </c>
      <c r="M4" s="5" t="s">
        <v>29</v>
      </c>
      <c r="N4" s="103"/>
      <c r="O4" s="103"/>
      <c r="P4" s="109"/>
      <c r="Q4" s="21" t="s">
        <v>30</v>
      </c>
      <c r="R4" s="4" t="s">
        <v>31</v>
      </c>
      <c r="S4" s="4" t="s">
        <v>32</v>
      </c>
      <c r="T4" s="4" t="s">
        <v>30</v>
      </c>
      <c r="U4" s="4" t="s">
        <v>31</v>
      </c>
      <c r="V4" s="4" t="s">
        <v>33</v>
      </c>
      <c r="W4" s="4" t="s">
        <v>31</v>
      </c>
      <c r="X4" s="110"/>
      <c r="Y4" s="110"/>
      <c r="Z4" s="110"/>
      <c r="AA4" s="110"/>
      <c r="AB4" s="110"/>
      <c r="AC4" s="110"/>
      <c r="AD4" s="110"/>
    </row>
    <row r="5" spans="1:30" ht="18" customHeight="1">
      <c r="A5" s="6">
        <v>1</v>
      </c>
      <c r="B5" s="3" t="s">
        <v>34</v>
      </c>
      <c r="C5" s="61" t="s">
        <v>35</v>
      </c>
      <c r="D5" s="8" t="str">
        <f>[1]详表!C34&amp;[1]详表!D34</f>
        <v>何家村1组</v>
      </c>
      <c r="E5" s="61" t="s">
        <v>36</v>
      </c>
      <c r="F5" s="62" t="s">
        <v>37</v>
      </c>
      <c r="G5" s="62" t="s">
        <v>38</v>
      </c>
      <c r="H5" s="63">
        <v>50000</v>
      </c>
      <c r="I5" s="71" t="s">
        <v>39</v>
      </c>
      <c r="J5" s="72" t="s">
        <v>40</v>
      </c>
      <c r="K5" s="73">
        <v>2010</v>
      </c>
      <c r="L5" s="7">
        <v>5</v>
      </c>
      <c r="M5" s="7">
        <v>13</v>
      </c>
      <c r="N5" s="74">
        <v>40</v>
      </c>
      <c r="O5" s="75">
        <v>23</v>
      </c>
      <c r="P5" s="75"/>
      <c r="Q5" s="61" t="s">
        <v>41</v>
      </c>
      <c r="R5" s="61">
        <v>18282232422</v>
      </c>
      <c r="S5" s="75" t="s">
        <v>42</v>
      </c>
      <c r="T5" s="61" t="s">
        <v>43</v>
      </c>
      <c r="U5" s="61">
        <v>13908241133</v>
      </c>
      <c r="V5" s="61" t="s">
        <v>44</v>
      </c>
      <c r="W5" s="61">
        <v>13882851040</v>
      </c>
      <c r="X5" s="62" t="s">
        <v>45</v>
      </c>
      <c r="Y5" s="62" t="s">
        <v>46</v>
      </c>
      <c r="Z5" s="61" t="s">
        <v>47</v>
      </c>
      <c r="AA5" s="28" t="s">
        <v>48</v>
      </c>
      <c r="AB5" s="61" t="s">
        <v>49</v>
      </c>
      <c r="AC5" s="88" t="s">
        <v>50</v>
      </c>
      <c r="AD5" s="30"/>
    </row>
    <row r="6" spans="1:30" ht="18" customHeight="1">
      <c r="A6" s="6">
        <v>2</v>
      </c>
      <c r="B6" s="3" t="s">
        <v>34</v>
      </c>
      <c r="C6" s="61" t="s">
        <v>35</v>
      </c>
      <c r="D6" s="8" t="str">
        <f>[1]详表!C35&amp;[1]详表!D35</f>
        <v>熊家村8组</v>
      </c>
      <c r="E6" s="61" t="s">
        <v>51</v>
      </c>
      <c r="F6" s="62" t="s">
        <v>37</v>
      </c>
      <c r="G6" s="62" t="s">
        <v>38</v>
      </c>
      <c r="H6" s="63">
        <v>20000</v>
      </c>
      <c r="I6" s="71" t="s">
        <v>52</v>
      </c>
      <c r="J6" s="72" t="s">
        <v>53</v>
      </c>
      <c r="K6" s="76">
        <v>2014</v>
      </c>
      <c r="L6" s="7">
        <v>19</v>
      </c>
      <c r="M6" s="7">
        <v>58</v>
      </c>
      <c r="N6" s="74">
        <v>35</v>
      </c>
      <c r="O6" s="75">
        <v>22</v>
      </c>
      <c r="P6" s="75"/>
      <c r="Q6" s="61" t="s">
        <v>54</v>
      </c>
      <c r="R6" s="61">
        <v>18281807778</v>
      </c>
      <c r="S6" s="75" t="s">
        <v>42</v>
      </c>
      <c r="T6" s="61" t="s">
        <v>43</v>
      </c>
      <c r="U6" s="61">
        <v>13908241133</v>
      </c>
      <c r="V6" s="7" t="s">
        <v>55</v>
      </c>
      <c r="W6" s="61">
        <v>13551448723</v>
      </c>
      <c r="X6" s="62" t="s">
        <v>45</v>
      </c>
      <c r="Y6" s="62" t="s">
        <v>46</v>
      </c>
      <c r="Z6" s="61" t="s">
        <v>47</v>
      </c>
      <c r="AA6" s="28" t="s">
        <v>48</v>
      </c>
      <c r="AB6" s="61" t="s">
        <v>49</v>
      </c>
      <c r="AC6" s="88" t="s">
        <v>50</v>
      </c>
      <c r="AD6" s="30"/>
    </row>
    <row r="7" spans="1:30" ht="18" customHeight="1">
      <c r="A7" s="6">
        <v>3</v>
      </c>
      <c r="B7" s="3" t="s">
        <v>34</v>
      </c>
      <c r="C7" s="61" t="s">
        <v>35</v>
      </c>
      <c r="D7" s="8" t="str">
        <f>[1]详表!C36&amp;[1]详表!D36</f>
        <v>二郎村1组</v>
      </c>
      <c r="E7" s="7" t="s">
        <v>56</v>
      </c>
      <c r="F7" s="62" t="s">
        <v>37</v>
      </c>
      <c r="G7" s="62" t="s">
        <v>38</v>
      </c>
      <c r="H7" s="63">
        <v>6000</v>
      </c>
      <c r="I7" s="71" t="s">
        <v>57</v>
      </c>
      <c r="J7" s="72" t="s">
        <v>57</v>
      </c>
      <c r="K7" s="76">
        <v>2012</v>
      </c>
      <c r="L7" s="7">
        <v>8</v>
      </c>
      <c r="M7" s="7">
        <v>20</v>
      </c>
      <c r="N7" s="74">
        <v>50</v>
      </c>
      <c r="O7" s="75">
        <v>28</v>
      </c>
      <c r="P7" s="75"/>
      <c r="Q7" s="61" t="s">
        <v>58</v>
      </c>
      <c r="R7" s="61">
        <v>15982987279</v>
      </c>
      <c r="S7" s="75" t="s">
        <v>42</v>
      </c>
      <c r="T7" s="61" t="s">
        <v>43</v>
      </c>
      <c r="U7" s="61">
        <v>13908241133</v>
      </c>
      <c r="V7" s="61" t="s">
        <v>59</v>
      </c>
      <c r="W7" s="61">
        <v>13508259299</v>
      </c>
      <c r="X7" s="62" t="s">
        <v>45</v>
      </c>
      <c r="Y7" s="62" t="s">
        <v>46</v>
      </c>
      <c r="Z7" s="61" t="s">
        <v>47</v>
      </c>
      <c r="AA7" s="8" t="s">
        <v>60</v>
      </c>
      <c r="AB7" s="61" t="s">
        <v>49</v>
      </c>
      <c r="AC7" s="88" t="s">
        <v>50</v>
      </c>
      <c r="AD7" s="30"/>
    </row>
    <row r="8" spans="1:30" ht="18" customHeight="1">
      <c r="A8" s="6">
        <v>4</v>
      </c>
      <c r="B8" s="3" t="s">
        <v>34</v>
      </c>
      <c r="C8" s="61" t="s">
        <v>35</v>
      </c>
      <c r="D8" s="8" t="str">
        <f>[1]详表!C37&amp;[1]详表!D37</f>
        <v>熊家村8组</v>
      </c>
      <c r="E8" s="7" t="s">
        <v>61</v>
      </c>
      <c r="F8" s="62" t="s">
        <v>37</v>
      </c>
      <c r="G8" s="62" t="s">
        <v>38</v>
      </c>
      <c r="H8" s="63">
        <v>15000</v>
      </c>
      <c r="I8" s="71" t="s">
        <v>62</v>
      </c>
      <c r="J8" s="72" t="s">
        <v>63</v>
      </c>
      <c r="K8" s="73">
        <v>2011</v>
      </c>
      <c r="L8" s="7">
        <v>21</v>
      </c>
      <c r="M8" s="7">
        <v>74</v>
      </c>
      <c r="N8" s="74">
        <v>100</v>
      </c>
      <c r="O8" s="75">
        <v>10</v>
      </c>
      <c r="P8" s="75"/>
      <c r="Q8" s="61" t="s">
        <v>64</v>
      </c>
      <c r="R8" s="61">
        <v>18782821235</v>
      </c>
      <c r="S8" s="75" t="s">
        <v>42</v>
      </c>
      <c r="T8" s="61" t="s">
        <v>43</v>
      </c>
      <c r="U8" s="61">
        <v>13908241133</v>
      </c>
      <c r="V8" s="61" t="s">
        <v>55</v>
      </c>
      <c r="W8" s="61">
        <v>13551448723</v>
      </c>
      <c r="X8" s="62" t="s">
        <v>45</v>
      </c>
      <c r="Y8" s="62" t="s">
        <v>46</v>
      </c>
      <c r="Z8" s="61" t="s">
        <v>47</v>
      </c>
      <c r="AA8" s="28" t="s">
        <v>48</v>
      </c>
      <c r="AB8" s="61" t="s">
        <v>49</v>
      </c>
      <c r="AC8" s="88" t="s">
        <v>50</v>
      </c>
      <c r="AD8" s="30"/>
    </row>
    <row r="9" spans="1:30" ht="18" customHeight="1">
      <c r="A9" s="6">
        <v>5</v>
      </c>
      <c r="B9" s="3" t="s">
        <v>34</v>
      </c>
      <c r="C9" s="61" t="s">
        <v>35</v>
      </c>
      <c r="D9" s="8" t="str">
        <f>[1]详表!C38&amp;[1]详表!D38</f>
        <v>石沟村4组</v>
      </c>
      <c r="E9" s="7" t="s">
        <v>65</v>
      </c>
      <c r="F9" s="62" t="s">
        <v>37</v>
      </c>
      <c r="G9" s="62" t="s">
        <v>38</v>
      </c>
      <c r="H9" s="63">
        <v>2000</v>
      </c>
      <c r="I9" s="71" t="s">
        <v>66</v>
      </c>
      <c r="J9" s="72" t="s">
        <v>67</v>
      </c>
      <c r="K9" s="62">
        <v>2013</v>
      </c>
      <c r="L9" s="7">
        <v>2</v>
      </c>
      <c r="M9" s="7">
        <v>10</v>
      </c>
      <c r="N9" s="74">
        <v>10</v>
      </c>
      <c r="O9" s="62">
        <v>6</v>
      </c>
      <c r="P9" s="62"/>
      <c r="Q9" s="61" t="s">
        <v>68</v>
      </c>
      <c r="R9" s="61">
        <v>13982806151</v>
      </c>
      <c r="S9" s="75" t="s">
        <v>42</v>
      </c>
      <c r="T9" s="61" t="s">
        <v>43</v>
      </c>
      <c r="U9" s="61">
        <v>13908241133</v>
      </c>
      <c r="V9" s="61" t="s">
        <v>69</v>
      </c>
      <c r="W9" s="61">
        <v>15760674555</v>
      </c>
      <c r="X9" s="62" t="s">
        <v>45</v>
      </c>
      <c r="Y9" s="62" t="s">
        <v>46</v>
      </c>
      <c r="Z9" s="61" t="s">
        <v>47</v>
      </c>
      <c r="AA9" s="8" t="s">
        <v>60</v>
      </c>
      <c r="AB9" s="61" t="s">
        <v>49</v>
      </c>
      <c r="AC9" s="62" t="s">
        <v>50</v>
      </c>
      <c r="AD9" s="29"/>
    </row>
    <row r="10" spans="1:30" ht="18" customHeight="1">
      <c r="A10" s="6">
        <v>6</v>
      </c>
      <c r="B10" s="3" t="s">
        <v>34</v>
      </c>
      <c r="C10" s="61" t="s">
        <v>35</v>
      </c>
      <c r="D10" s="8" t="str">
        <f>[1]详表!C39&amp;[1]详表!D39</f>
        <v>桥坝村3组</v>
      </c>
      <c r="E10" s="7" t="s">
        <v>70</v>
      </c>
      <c r="F10" s="62" t="s">
        <v>37</v>
      </c>
      <c r="G10" s="62" t="s">
        <v>38</v>
      </c>
      <c r="H10" s="63">
        <v>5000</v>
      </c>
      <c r="I10" s="71" t="s">
        <v>71</v>
      </c>
      <c r="J10" s="72" t="s">
        <v>72</v>
      </c>
      <c r="K10" s="62">
        <v>2014</v>
      </c>
      <c r="L10" s="7">
        <v>6</v>
      </c>
      <c r="M10" s="7">
        <v>26</v>
      </c>
      <c r="N10" s="10">
        <v>80</v>
      </c>
      <c r="O10" s="62">
        <v>27</v>
      </c>
      <c r="P10" s="62"/>
      <c r="Q10" s="61" t="s">
        <v>73</v>
      </c>
      <c r="R10" s="61">
        <v>13541810842</v>
      </c>
      <c r="S10" s="75" t="s">
        <v>42</v>
      </c>
      <c r="T10" s="61" t="s">
        <v>43</v>
      </c>
      <c r="U10" s="61">
        <v>13908241133</v>
      </c>
      <c r="V10" s="61" t="s">
        <v>74</v>
      </c>
      <c r="W10" s="61">
        <v>15181857066</v>
      </c>
      <c r="X10" s="62" t="s">
        <v>45</v>
      </c>
      <c r="Y10" s="62" t="s">
        <v>46</v>
      </c>
      <c r="Z10" s="61" t="s">
        <v>47</v>
      </c>
      <c r="AA10" s="89" t="s">
        <v>60</v>
      </c>
      <c r="AB10" s="61" t="s">
        <v>49</v>
      </c>
      <c r="AC10" s="62" t="s">
        <v>50</v>
      </c>
      <c r="AD10" s="29"/>
    </row>
    <row r="11" spans="1:30" ht="18" customHeight="1">
      <c r="A11" s="6">
        <v>7</v>
      </c>
      <c r="B11" s="3" t="s">
        <v>34</v>
      </c>
      <c r="C11" s="61" t="s">
        <v>35</v>
      </c>
      <c r="D11" s="8" t="str">
        <f>[1]详表!C40&amp;[1]详表!D40</f>
        <v>河东村6组</v>
      </c>
      <c r="E11" s="7" t="s">
        <v>75</v>
      </c>
      <c r="F11" s="62" t="s">
        <v>37</v>
      </c>
      <c r="G11" s="62" t="s">
        <v>38</v>
      </c>
      <c r="H11" s="63">
        <v>83200</v>
      </c>
      <c r="I11" s="71" t="s">
        <v>76</v>
      </c>
      <c r="J11" s="72" t="s">
        <v>77</v>
      </c>
      <c r="K11" s="62">
        <v>2004</v>
      </c>
      <c r="L11" s="61">
        <v>26</v>
      </c>
      <c r="M11" s="61">
        <v>86</v>
      </c>
      <c r="N11" s="74">
        <v>300</v>
      </c>
      <c r="O11" s="62">
        <v>60</v>
      </c>
      <c r="P11" s="62"/>
      <c r="Q11" s="61" t="s">
        <v>78</v>
      </c>
      <c r="R11" s="61">
        <v>13778312328</v>
      </c>
      <c r="S11" s="75" t="s">
        <v>42</v>
      </c>
      <c r="T11" s="61" t="s">
        <v>43</v>
      </c>
      <c r="U11" s="61">
        <v>13908241133</v>
      </c>
      <c r="V11" s="61" t="s">
        <v>79</v>
      </c>
      <c r="W11" s="61">
        <v>13558534353</v>
      </c>
      <c r="X11" s="62" t="s">
        <v>45</v>
      </c>
      <c r="Y11" s="62" t="s">
        <v>46</v>
      </c>
      <c r="Z11" s="61" t="s">
        <v>47</v>
      </c>
      <c r="AA11" s="89" t="s">
        <v>60</v>
      </c>
      <c r="AB11" s="61" t="s">
        <v>49</v>
      </c>
      <c r="AC11" s="62" t="s">
        <v>50</v>
      </c>
      <c r="AD11" s="29"/>
    </row>
    <row r="12" spans="1:30" ht="18" customHeight="1">
      <c r="A12" s="6">
        <v>8</v>
      </c>
      <c r="B12" s="3" t="s">
        <v>34</v>
      </c>
      <c r="C12" s="61" t="s">
        <v>35</v>
      </c>
      <c r="D12" s="8" t="str">
        <f>[1]详表!C41&amp;[1]详表!D41</f>
        <v>长江村2组</v>
      </c>
      <c r="E12" s="7" t="s">
        <v>80</v>
      </c>
      <c r="F12" s="62" t="s">
        <v>81</v>
      </c>
      <c r="G12" s="62" t="s">
        <v>38</v>
      </c>
      <c r="H12" s="10">
        <v>20000</v>
      </c>
      <c r="I12" s="71" t="s">
        <v>82</v>
      </c>
      <c r="J12" s="72" t="s">
        <v>83</v>
      </c>
      <c r="K12" s="62">
        <v>2013</v>
      </c>
      <c r="L12" s="61">
        <v>7</v>
      </c>
      <c r="M12" s="61">
        <v>29</v>
      </c>
      <c r="N12" s="74">
        <v>80</v>
      </c>
      <c r="O12" s="62">
        <v>35</v>
      </c>
      <c r="P12" s="62"/>
      <c r="Q12" s="61" t="s">
        <v>84</v>
      </c>
      <c r="R12" s="61">
        <v>15181859188</v>
      </c>
      <c r="S12" s="75" t="s">
        <v>42</v>
      </c>
      <c r="T12" s="61" t="s">
        <v>43</v>
      </c>
      <c r="U12" s="61">
        <v>13908241133</v>
      </c>
      <c r="V12" s="61" t="s">
        <v>85</v>
      </c>
      <c r="W12" s="61">
        <v>13508259208</v>
      </c>
      <c r="X12" s="62" t="s">
        <v>45</v>
      </c>
      <c r="Y12" s="62" t="s">
        <v>46</v>
      </c>
      <c r="Z12" s="61" t="s">
        <v>47</v>
      </c>
      <c r="AA12" s="8" t="s">
        <v>60</v>
      </c>
      <c r="AB12" s="61" t="s">
        <v>49</v>
      </c>
      <c r="AC12" s="62" t="s">
        <v>50</v>
      </c>
      <c r="AD12" s="29"/>
    </row>
    <row r="13" spans="1:30" ht="18" customHeight="1">
      <c r="A13" s="6">
        <v>9</v>
      </c>
      <c r="B13" s="3" t="s">
        <v>34</v>
      </c>
      <c r="C13" s="64" t="s">
        <v>35</v>
      </c>
      <c r="D13" s="8" t="str">
        <f>[1]详表!C42&amp;[1]详表!D42</f>
        <v>烟山村2组</v>
      </c>
      <c r="E13" s="7" t="s">
        <v>86</v>
      </c>
      <c r="F13" s="65" t="s">
        <v>37</v>
      </c>
      <c r="G13" s="65" t="s">
        <v>38</v>
      </c>
      <c r="H13" s="66">
        <v>18000</v>
      </c>
      <c r="I13" s="77" t="s">
        <v>87</v>
      </c>
      <c r="J13" s="78" t="s">
        <v>88</v>
      </c>
      <c r="K13" s="65">
        <v>2013</v>
      </c>
      <c r="L13" s="64">
        <v>5</v>
      </c>
      <c r="M13" s="64">
        <v>12</v>
      </c>
      <c r="N13" s="66">
        <v>17</v>
      </c>
      <c r="O13" s="65">
        <v>7</v>
      </c>
      <c r="P13" s="65"/>
      <c r="Q13" s="64" t="s">
        <v>89</v>
      </c>
      <c r="R13" s="64">
        <v>14726671403</v>
      </c>
      <c r="S13" s="83" t="s">
        <v>42</v>
      </c>
      <c r="T13" s="64" t="s">
        <v>43</v>
      </c>
      <c r="U13" s="64">
        <v>13908241133</v>
      </c>
      <c r="V13" s="64" t="s">
        <v>90</v>
      </c>
      <c r="W13" s="64">
        <v>13698109968</v>
      </c>
      <c r="X13" s="65" t="s">
        <v>45</v>
      </c>
      <c r="Y13" s="65" t="s">
        <v>46</v>
      </c>
      <c r="Z13" s="64" t="s">
        <v>47</v>
      </c>
      <c r="AA13" s="90" t="s">
        <v>48</v>
      </c>
      <c r="AB13" s="64" t="s">
        <v>49</v>
      </c>
      <c r="AC13" s="65" t="s">
        <v>50</v>
      </c>
      <c r="AD13" s="29"/>
    </row>
    <row r="14" spans="1:30" ht="18" customHeight="1">
      <c r="A14" s="6">
        <v>10</v>
      </c>
      <c r="B14" s="3" t="s">
        <v>34</v>
      </c>
      <c r="C14" s="61" t="s">
        <v>35</v>
      </c>
      <c r="D14" s="8" t="str">
        <f>[1]详表!C43&amp;[1]详表!D43</f>
        <v>许家村3组</v>
      </c>
      <c r="E14" s="7" t="s">
        <v>91</v>
      </c>
      <c r="F14" s="62" t="s">
        <v>81</v>
      </c>
      <c r="G14" s="62" t="s">
        <v>38</v>
      </c>
      <c r="H14" s="10">
        <v>8000</v>
      </c>
      <c r="I14" s="71" t="s">
        <v>92</v>
      </c>
      <c r="J14" s="72" t="s">
        <v>93</v>
      </c>
      <c r="K14" s="62">
        <v>2013</v>
      </c>
      <c r="L14" s="61">
        <v>3</v>
      </c>
      <c r="M14" s="61">
        <v>10</v>
      </c>
      <c r="N14" s="74">
        <v>25</v>
      </c>
      <c r="O14" s="62">
        <v>7</v>
      </c>
      <c r="P14" s="62"/>
      <c r="Q14" s="84" t="s">
        <v>94</v>
      </c>
      <c r="R14" s="61">
        <v>15182844316</v>
      </c>
      <c r="S14" s="75" t="s">
        <v>42</v>
      </c>
      <c r="T14" s="61" t="s">
        <v>43</v>
      </c>
      <c r="U14" s="61">
        <v>13908241133</v>
      </c>
      <c r="V14" s="61" t="s">
        <v>95</v>
      </c>
      <c r="W14" s="61">
        <v>18781821722</v>
      </c>
      <c r="X14" s="62" t="s">
        <v>45</v>
      </c>
      <c r="Y14" s="62" t="s">
        <v>46</v>
      </c>
      <c r="Z14" s="61" t="s">
        <v>47</v>
      </c>
      <c r="AA14" s="8" t="s">
        <v>96</v>
      </c>
      <c r="AB14" s="61" t="s">
        <v>49</v>
      </c>
      <c r="AC14" s="62" t="s">
        <v>50</v>
      </c>
      <c r="AD14" s="29"/>
    </row>
    <row r="15" spans="1:30" ht="18" customHeight="1">
      <c r="A15" s="6">
        <v>11</v>
      </c>
      <c r="B15" s="3" t="s">
        <v>34</v>
      </c>
      <c r="C15" s="61" t="s">
        <v>35</v>
      </c>
      <c r="D15" s="8" t="str">
        <f>[1]详表!C44&amp;[1]详表!D44</f>
        <v>烟山村1组</v>
      </c>
      <c r="E15" s="7" t="s">
        <v>97</v>
      </c>
      <c r="F15" s="67" t="s">
        <v>98</v>
      </c>
      <c r="G15" s="62" t="s">
        <v>38</v>
      </c>
      <c r="H15" s="63">
        <v>14400</v>
      </c>
      <c r="I15" s="71" t="s">
        <v>99</v>
      </c>
      <c r="J15" s="72" t="s">
        <v>100</v>
      </c>
      <c r="K15" s="62">
        <v>2012</v>
      </c>
      <c r="L15" s="61">
        <v>6</v>
      </c>
      <c r="M15" s="61">
        <v>19</v>
      </c>
      <c r="N15" s="74">
        <v>25</v>
      </c>
      <c r="O15" s="62">
        <v>17</v>
      </c>
      <c r="P15" s="62"/>
      <c r="Q15" s="61" t="s">
        <v>101</v>
      </c>
      <c r="R15" s="61">
        <v>13541810808</v>
      </c>
      <c r="S15" s="75" t="s">
        <v>42</v>
      </c>
      <c r="T15" s="61" t="s">
        <v>43</v>
      </c>
      <c r="U15" s="61">
        <v>13908241133</v>
      </c>
      <c r="V15" s="61" t="s">
        <v>90</v>
      </c>
      <c r="W15" s="61">
        <v>13698109968</v>
      </c>
      <c r="X15" s="62" t="s">
        <v>45</v>
      </c>
      <c r="Y15" s="62" t="s">
        <v>46</v>
      </c>
      <c r="Z15" s="61" t="s">
        <v>47</v>
      </c>
      <c r="AA15" s="89" t="s">
        <v>48</v>
      </c>
      <c r="AB15" s="61" t="s">
        <v>49</v>
      </c>
      <c r="AC15" s="62" t="s">
        <v>50</v>
      </c>
      <c r="AD15" s="29"/>
    </row>
    <row r="16" spans="1:30" ht="18" customHeight="1">
      <c r="A16" s="6">
        <v>12</v>
      </c>
      <c r="B16" s="3" t="s">
        <v>34</v>
      </c>
      <c r="C16" s="61" t="s">
        <v>35</v>
      </c>
      <c r="D16" s="8" t="str">
        <f>[1]详表!C45&amp;[1]详表!D45</f>
        <v>赵家村3组</v>
      </c>
      <c r="E16" s="7" t="s">
        <v>102</v>
      </c>
      <c r="F16" s="62" t="s">
        <v>37</v>
      </c>
      <c r="G16" s="62" t="s">
        <v>38</v>
      </c>
      <c r="H16" s="63">
        <v>5600</v>
      </c>
      <c r="I16" s="71" t="s">
        <v>103</v>
      </c>
      <c r="J16" s="72" t="s">
        <v>104</v>
      </c>
      <c r="K16" s="62">
        <v>2012</v>
      </c>
      <c r="L16" s="61">
        <v>3</v>
      </c>
      <c r="M16" s="61">
        <v>9</v>
      </c>
      <c r="N16" s="74">
        <v>16</v>
      </c>
      <c r="O16" s="62">
        <v>11</v>
      </c>
      <c r="P16" s="62"/>
      <c r="Q16" s="61" t="s">
        <v>105</v>
      </c>
      <c r="R16" s="61">
        <v>18381888439</v>
      </c>
      <c r="S16" s="75" t="s">
        <v>42</v>
      </c>
      <c r="T16" s="61" t="s">
        <v>43</v>
      </c>
      <c r="U16" s="61">
        <v>13908241133</v>
      </c>
      <c r="V16" s="61" t="s">
        <v>106</v>
      </c>
      <c r="W16" s="61">
        <v>13684227057</v>
      </c>
      <c r="X16" s="62" t="s">
        <v>45</v>
      </c>
      <c r="Y16" s="62" t="s">
        <v>46</v>
      </c>
      <c r="Z16" s="61" t="s">
        <v>47</v>
      </c>
      <c r="AA16" s="8" t="s">
        <v>60</v>
      </c>
      <c r="AB16" s="61" t="s">
        <v>49</v>
      </c>
      <c r="AC16" s="62" t="s">
        <v>50</v>
      </c>
      <c r="AD16" s="29"/>
    </row>
    <row r="17" spans="1:30" ht="18" customHeight="1">
      <c r="A17" s="6">
        <v>13</v>
      </c>
      <c r="B17" s="3" t="s">
        <v>34</v>
      </c>
      <c r="C17" s="61" t="s">
        <v>35</v>
      </c>
      <c r="D17" s="8" t="str">
        <f>[1]详表!C46&amp;[1]详表!D46</f>
        <v>赵家村4组</v>
      </c>
      <c r="E17" s="7" t="s">
        <v>107</v>
      </c>
      <c r="F17" s="62" t="s">
        <v>37</v>
      </c>
      <c r="G17" s="62" t="s">
        <v>38</v>
      </c>
      <c r="H17" s="10">
        <v>6000</v>
      </c>
      <c r="I17" s="71" t="s">
        <v>103</v>
      </c>
      <c r="J17" s="72" t="s">
        <v>108</v>
      </c>
      <c r="K17" s="62">
        <v>2013</v>
      </c>
      <c r="L17" s="61">
        <v>3</v>
      </c>
      <c r="M17" s="61">
        <v>8</v>
      </c>
      <c r="N17" s="74">
        <v>15</v>
      </c>
      <c r="O17" s="62">
        <v>2</v>
      </c>
      <c r="P17" s="62"/>
      <c r="Q17" s="61" t="s">
        <v>109</v>
      </c>
      <c r="R17" s="61">
        <v>15281841225</v>
      </c>
      <c r="S17" s="75" t="s">
        <v>42</v>
      </c>
      <c r="T17" s="61" t="s">
        <v>43</v>
      </c>
      <c r="U17" s="61">
        <v>13908241133</v>
      </c>
      <c r="V17" s="61" t="s">
        <v>106</v>
      </c>
      <c r="W17" s="61">
        <v>13684227057</v>
      </c>
      <c r="X17" s="62" t="s">
        <v>45</v>
      </c>
      <c r="Y17" s="62" t="s">
        <v>46</v>
      </c>
      <c r="Z17" s="61" t="s">
        <v>47</v>
      </c>
      <c r="AA17" s="89" t="s">
        <v>60</v>
      </c>
      <c r="AB17" s="61" t="s">
        <v>110</v>
      </c>
      <c r="AC17" s="62" t="s">
        <v>50</v>
      </c>
      <c r="AD17" s="29"/>
    </row>
    <row r="18" spans="1:30" ht="18" customHeight="1">
      <c r="A18" s="6">
        <v>14</v>
      </c>
      <c r="B18" s="3" t="s">
        <v>34</v>
      </c>
      <c r="C18" s="61" t="s">
        <v>35</v>
      </c>
      <c r="D18" s="8" t="str">
        <f>[1]详表!C47&amp;[1]详表!D47</f>
        <v>许家村6组</v>
      </c>
      <c r="E18" s="7" t="s">
        <v>111</v>
      </c>
      <c r="F18" s="62" t="s">
        <v>37</v>
      </c>
      <c r="G18" s="62" t="s">
        <v>38</v>
      </c>
      <c r="H18" s="10">
        <v>8000</v>
      </c>
      <c r="I18" s="71" t="s">
        <v>112</v>
      </c>
      <c r="J18" s="72" t="s">
        <v>113</v>
      </c>
      <c r="K18" s="62">
        <v>2011</v>
      </c>
      <c r="L18" s="61">
        <v>10</v>
      </c>
      <c r="M18" s="61">
        <v>26</v>
      </c>
      <c r="N18" s="74">
        <v>55</v>
      </c>
      <c r="O18" s="62">
        <v>30</v>
      </c>
      <c r="P18" s="62"/>
      <c r="Q18" s="61" t="s">
        <v>114</v>
      </c>
      <c r="R18" s="61">
        <v>13350790920</v>
      </c>
      <c r="S18" s="75" t="s">
        <v>42</v>
      </c>
      <c r="T18" s="61" t="s">
        <v>43</v>
      </c>
      <c r="U18" s="61">
        <v>13908241133</v>
      </c>
      <c r="V18" s="61" t="s">
        <v>95</v>
      </c>
      <c r="W18" s="61">
        <v>18781821722</v>
      </c>
      <c r="X18" s="62" t="s">
        <v>45</v>
      </c>
      <c r="Y18" s="62" t="s">
        <v>46</v>
      </c>
      <c r="Z18" s="61" t="s">
        <v>47</v>
      </c>
      <c r="AA18" s="8" t="s">
        <v>60</v>
      </c>
      <c r="AB18" s="61" t="s">
        <v>49</v>
      </c>
      <c r="AC18" s="62" t="s">
        <v>50</v>
      </c>
      <c r="AD18" s="29"/>
    </row>
    <row r="19" spans="1:30" ht="18" customHeight="1">
      <c r="A19" s="6">
        <v>15</v>
      </c>
      <c r="B19" s="3" t="s">
        <v>34</v>
      </c>
      <c r="C19" s="61" t="s">
        <v>35</v>
      </c>
      <c r="D19" s="8" t="str">
        <f>[1]详表!C48&amp;[1]详表!D48</f>
        <v>何家村2组</v>
      </c>
      <c r="E19" s="7" t="s">
        <v>115</v>
      </c>
      <c r="F19" s="61" t="s">
        <v>37</v>
      </c>
      <c r="G19" s="61" t="s">
        <v>38</v>
      </c>
      <c r="H19" s="10">
        <v>3000</v>
      </c>
      <c r="I19" s="79" t="s">
        <v>116</v>
      </c>
      <c r="J19" s="79" t="s">
        <v>117</v>
      </c>
      <c r="K19" s="61">
        <v>2014</v>
      </c>
      <c r="L19" s="61">
        <v>2</v>
      </c>
      <c r="M19" s="61">
        <v>5</v>
      </c>
      <c r="N19" s="74">
        <v>20</v>
      </c>
      <c r="O19" s="61">
        <v>8</v>
      </c>
      <c r="P19" s="61"/>
      <c r="Q19" s="61" t="s">
        <v>118</v>
      </c>
      <c r="R19" s="61">
        <v>13183591908</v>
      </c>
      <c r="S19" s="75" t="s">
        <v>42</v>
      </c>
      <c r="T19" s="61" t="s">
        <v>43</v>
      </c>
      <c r="U19" s="61">
        <v>13908241133</v>
      </c>
      <c r="V19" s="61" t="s">
        <v>44</v>
      </c>
      <c r="W19" s="61">
        <v>13882851040</v>
      </c>
      <c r="X19" s="62" t="s">
        <v>45</v>
      </c>
      <c r="Y19" s="62" t="s">
        <v>46</v>
      </c>
      <c r="Z19" s="61" t="s">
        <v>47</v>
      </c>
      <c r="AA19" s="89" t="s">
        <v>60</v>
      </c>
      <c r="AB19" s="61" t="s">
        <v>110</v>
      </c>
      <c r="AC19" s="62" t="s">
        <v>50</v>
      </c>
      <c r="AD19" s="29"/>
    </row>
    <row r="20" spans="1:30" ht="18" customHeight="1">
      <c r="A20" s="6">
        <v>16</v>
      </c>
      <c r="B20" s="3" t="s">
        <v>34</v>
      </c>
      <c r="C20" s="68" t="s">
        <v>35</v>
      </c>
      <c r="D20" s="8" t="str">
        <f>[1]详表!C49&amp;[1]详表!D49</f>
        <v>长田村2组</v>
      </c>
      <c r="E20" s="69" t="s">
        <v>119</v>
      </c>
      <c r="F20" s="68" t="s">
        <v>37</v>
      </c>
      <c r="G20" s="68" t="s">
        <v>38</v>
      </c>
      <c r="H20" s="70">
        <v>20000</v>
      </c>
      <c r="I20" s="80" t="s">
        <v>120</v>
      </c>
      <c r="J20" s="80" t="s">
        <v>121</v>
      </c>
      <c r="K20" s="68">
        <v>2014</v>
      </c>
      <c r="L20" s="68">
        <v>6</v>
      </c>
      <c r="M20" s="68">
        <v>12</v>
      </c>
      <c r="N20" s="81">
        <v>20</v>
      </c>
      <c r="O20" s="68">
        <v>11</v>
      </c>
      <c r="P20" s="68"/>
      <c r="Q20" s="68" t="s">
        <v>122</v>
      </c>
      <c r="R20" s="68">
        <v>15181857277</v>
      </c>
      <c r="S20" s="85" t="s">
        <v>42</v>
      </c>
      <c r="T20" s="61" t="s">
        <v>43</v>
      </c>
      <c r="U20" s="61">
        <v>13908241133</v>
      </c>
      <c r="V20" s="68" t="s">
        <v>123</v>
      </c>
      <c r="W20" s="86">
        <v>18682867222</v>
      </c>
      <c r="X20" s="61" t="s">
        <v>45</v>
      </c>
      <c r="Y20" s="91" t="s">
        <v>46</v>
      </c>
      <c r="Z20" s="68" t="s">
        <v>47</v>
      </c>
      <c r="AA20" s="89" t="s">
        <v>60</v>
      </c>
      <c r="AB20" s="68" t="s">
        <v>110</v>
      </c>
      <c r="AC20" s="92" t="s">
        <v>124</v>
      </c>
      <c r="AD20" s="29"/>
    </row>
    <row r="21" spans="1:30" ht="18" customHeight="1">
      <c r="A21" s="6">
        <v>17</v>
      </c>
      <c r="B21" s="3" t="s">
        <v>34</v>
      </c>
      <c r="C21" s="7" t="s">
        <v>35</v>
      </c>
      <c r="D21" s="8" t="str">
        <f>[1]详表!C50&amp;[1]详表!D50</f>
        <v>赵家村2组</v>
      </c>
      <c r="E21" s="7" t="s">
        <v>125</v>
      </c>
      <c r="F21" s="7" t="s">
        <v>81</v>
      </c>
      <c r="G21" s="7" t="s">
        <v>38</v>
      </c>
      <c r="H21" s="10">
        <v>300</v>
      </c>
      <c r="I21" s="82" t="s">
        <v>126</v>
      </c>
      <c r="J21" s="82" t="s">
        <v>127</v>
      </c>
      <c r="K21" s="7">
        <v>2017</v>
      </c>
      <c r="L21" s="7">
        <v>3</v>
      </c>
      <c r="M21" s="7">
        <v>10</v>
      </c>
      <c r="N21" s="10">
        <v>20</v>
      </c>
      <c r="O21" s="7">
        <v>5</v>
      </c>
      <c r="P21" s="7"/>
      <c r="Q21" s="7" t="s">
        <v>128</v>
      </c>
      <c r="R21" s="7">
        <v>15181882958</v>
      </c>
      <c r="S21" s="26" t="s">
        <v>42</v>
      </c>
      <c r="T21" s="7" t="s">
        <v>43</v>
      </c>
      <c r="U21" s="7">
        <v>13908241133</v>
      </c>
      <c r="V21" s="7" t="s">
        <v>106</v>
      </c>
      <c r="W21" s="7">
        <v>13684227057</v>
      </c>
      <c r="X21" s="7" t="s">
        <v>45</v>
      </c>
      <c r="Y21" s="9" t="s">
        <v>46</v>
      </c>
      <c r="Z21" s="7" t="s">
        <v>47</v>
      </c>
      <c r="AA21" s="28" t="s">
        <v>96</v>
      </c>
      <c r="AB21" s="7" t="s">
        <v>110</v>
      </c>
      <c r="AC21" s="9" t="s">
        <v>50</v>
      </c>
      <c r="AD21" s="29"/>
    </row>
    <row r="22" spans="1:30" ht="18" customHeight="1">
      <c r="A22" s="6">
        <v>18</v>
      </c>
      <c r="B22" s="3" t="s">
        <v>34</v>
      </c>
      <c r="C22" s="61" t="s">
        <v>129</v>
      </c>
      <c r="D22" s="8" t="str">
        <f>[1]详表!C51&amp;[1]详表!D51</f>
        <v>平洞村5组</v>
      </c>
      <c r="E22" s="7" t="s">
        <v>130</v>
      </c>
      <c r="F22" s="61" t="s">
        <v>37</v>
      </c>
      <c r="G22" s="62" t="s">
        <v>38</v>
      </c>
      <c r="H22" s="10">
        <v>48000</v>
      </c>
      <c r="I22" s="71" t="s">
        <v>131</v>
      </c>
      <c r="J22" s="72" t="s">
        <v>132</v>
      </c>
      <c r="K22" s="62">
        <v>2005</v>
      </c>
      <c r="L22" s="61">
        <v>34</v>
      </c>
      <c r="M22" s="61">
        <v>99</v>
      </c>
      <c r="N22" s="74">
        <v>50</v>
      </c>
      <c r="O22" s="62">
        <v>28</v>
      </c>
      <c r="P22" s="62"/>
      <c r="Q22" s="61" t="s">
        <v>133</v>
      </c>
      <c r="R22" s="61">
        <v>15583742807</v>
      </c>
      <c r="S22" s="75" t="s">
        <v>134</v>
      </c>
      <c r="T22" s="61" t="s">
        <v>135</v>
      </c>
      <c r="U22" s="61">
        <v>13908241371</v>
      </c>
      <c r="V22" s="61" t="s">
        <v>136</v>
      </c>
      <c r="W22" s="61">
        <v>18782873532</v>
      </c>
      <c r="X22" s="62" t="s">
        <v>45</v>
      </c>
      <c r="Y22" s="62" t="s">
        <v>46</v>
      </c>
      <c r="Z22" s="61" t="s">
        <v>47</v>
      </c>
      <c r="AA22" s="8" t="s">
        <v>60</v>
      </c>
      <c r="AB22" s="61" t="s">
        <v>49</v>
      </c>
      <c r="AC22" s="62" t="s">
        <v>50</v>
      </c>
      <c r="AD22" s="29"/>
    </row>
    <row r="23" spans="1:30" ht="18" customHeight="1">
      <c r="A23" s="6">
        <v>19</v>
      </c>
      <c r="B23" s="3" t="s">
        <v>34</v>
      </c>
      <c r="C23" s="61" t="s">
        <v>129</v>
      </c>
      <c r="D23" s="8" t="str">
        <f>[1]详表!C52&amp;[1]详表!D52</f>
        <v>后河村6组</v>
      </c>
      <c r="E23" s="7" t="s">
        <v>137</v>
      </c>
      <c r="F23" s="61" t="s">
        <v>37</v>
      </c>
      <c r="G23" s="62" t="s">
        <v>38</v>
      </c>
      <c r="H23" s="10">
        <v>7200</v>
      </c>
      <c r="I23" s="71" t="s">
        <v>138</v>
      </c>
      <c r="J23" s="72" t="s">
        <v>139</v>
      </c>
      <c r="K23" s="62">
        <v>2005</v>
      </c>
      <c r="L23" s="61">
        <v>4</v>
      </c>
      <c r="M23" s="61">
        <v>11</v>
      </c>
      <c r="N23" s="74">
        <v>45</v>
      </c>
      <c r="O23" s="62">
        <v>22</v>
      </c>
      <c r="P23" s="62"/>
      <c r="Q23" s="61" t="s">
        <v>140</v>
      </c>
      <c r="R23" s="61">
        <v>18781813691</v>
      </c>
      <c r="S23" s="75" t="s">
        <v>134</v>
      </c>
      <c r="T23" s="61" t="s">
        <v>135</v>
      </c>
      <c r="U23" s="61">
        <v>13908241371</v>
      </c>
      <c r="V23" s="61" t="s">
        <v>141</v>
      </c>
      <c r="W23" s="61">
        <v>15328977428</v>
      </c>
      <c r="X23" s="62" t="s">
        <v>45</v>
      </c>
      <c r="Y23" s="62" t="s">
        <v>46</v>
      </c>
      <c r="Z23" s="61" t="s">
        <v>47</v>
      </c>
      <c r="AA23" s="8" t="s">
        <v>60</v>
      </c>
      <c r="AB23" s="61" t="s">
        <v>49</v>
      </c>
      <c r="AC23" s="62" t="s">
        <v>50</v>
      </c>
      <c r="AD23" s="29"/>
    </row>
    <row r="24" spans="1:30" ht="18" customHeight="1">
      <c r="A24" s="6">
        <v>20</v>
      </c>
      <c r="B24" s="3" t="s">
        <v>34</v>
      </c>
      <c r="C24" s="7" t="s">
        <v>129</v>
      </c>
      <c r="D24" s="8" t="str">
        <f>[1]详表!C53&amp;[1]详表!D53</f>
        <v>平洞村6组</v>
      </c>
      <c r="E24" s="7" t="s">
        <v>142</v>
      </c>
      <c r="F24" s="7" t="s">
        <v>37</v>
      </c>
      <c r="G24" s="9" t="s">
        <v>143</v>
      </c>
      <c r="H24" s="10">
        <v>90000</v>
      </c>
      <c r="I24" s="22" t="s">
        <v>144</v>
      </c>
      <c r="J24" s="23" t="s">
        <v>145</v>
      </c>
      <c r="K24" s="9">
        <v>2006</v>
      </c>
      <c r="L24" s="7">
        <v>51</v>
      </c>
      <c r="M24" s="7">
        <v>163</v>
      </c>
      <c r="N24" s="10">
        <v>980</v>
      </c>
      <c r="O24" s="9">
        <v>90</v>
      </c>
      <c r="P24" s="9"/>
      <c r="Q24" s="7" t="s">
        <v>146</v>
      </c>
      <c r="R24" s="7">
        <v>13981468806</v>
      </c>
      <c r="S24" s="26" t="s">
        <v>134</v>
      </c>
      <c r="T24" s="7" t="s">
        <v>135</v>
      </c>
      <c r="U24" s="7">
        <v>13908241371</v>
      </c>
      <c r="V24" s="7" t="s">
        <v>136</v>
      </c>
      <c r="W24" s="7">
        <v>18782873532</v>
      </c>
      <c r="X24" s="9" t="s">
        <v>45</v>
      </c>
      <c r="Y24" s="9" t="s">
        <v>46</v>
      </c>
      <c r="Z24" s="7" t="s">
        <v>47</v>
      </c>
      <c r="AA24" s="28" t="s">
        <v>60</v>
      </c>
      <c r="AB24" s="7" t="s">
        <v>49</v>
      </c>
      <c r="AC24" s="9" t="s">
        <v>50</v>
      </c>
      <c r="AD24" s="29"/>
    </row>
    <row r="25" spans="1:30" ht="18" customHeight="1">
      <c r="A25" s="6">
        <v>21</v>
      </c>
      <c r="B25" s="3" t="s">
        <v>34</v>
      </c>
      <c r="C25" s="62" t="s">
        <v>129</v>
      </c>
      <c r="D25" s="8" t="str">
        <f>[1]详表!C54&amp;[1]详表!D54</f>
        <v>锁口村6组</v>
      </c>
      <c r="E25" s="7" t="s">
        <v>147</v>
      </c>
      <c r="F25" s="61" t="s">
        <v>37</v>
      </c>
      <c r="G25" s="62" t="s">
        <v>38</v>
      </c>
      <c r="H25" s="10">
        <v>3600</v>
      </c>
      <c r="I25" s="71" t="s">
        <v>148</v>
      </c>
      <c r="J25" s="72" t="s">
        <v>149</v>
      </c>
      <c r="K25" s="62">
        <v>2009</v>
      </c>
      <c r="L25" s="61">
        <v>1</v>
      </c>
      <c r="M25" s="61">
        <v>5</v>
      </c>
      <c r="N25" s="74">
        <v>30</v>
      </c>
      <c r="O25" s="62">
        <v>6</v>
      </c>
      <c r="P25" s="62"/>
      <c r="Q25" s="61" t="s">
        <v>150</v>
      </c>
      <c r="R25" s="61">
        <v>13458179450</v>
      </c>
      <c r="S25" s="75" t="s">
        <v>134</v>
      </c>
      <c r="T25" s="61" t="s">
        <v>135</v>
      </c>
      <c r="U25" s="61">
        <v>13908241371</v>
      </c>
      <c r="V25" s="61" t="s">
        <v>151</v>
      </c>
      <c r="W25" s="61">
        <v>13508252989</v>
      </c>
      <c r="X25" s="62" t="s">
        <v>45</v>
      </c>
      <c r="Y25" s="62" t="s">
        <v>46</v>
      </c>
      <c r="Z25" s="61" t="s">
        <v>47</v>
      </c>
      <c r="AA25" s="8" t="s">
        <v>60</v>
      </c>
      <c r="AB25" s="61" t="s">
        <v>49</v>
      </c>
      <c r="AC25" s="62" t="s">
        <v>50</v>
      </c>
      <c r="AD25" s="29"/>
    </row>
    <row r="26" spans="1:30" ht="18" customHeight="1">
      <c r="A26" s="6">
        <v>22</v>
      </c>
      <c r="B26" s="3" t="s">
        <v>34</v>
      </c>
      <c r="C26" s="62" t="s">
        <v>129</v>
      </c>
      <c r="D26" s="8" t="str">
        <f>[1]详表!C55&amp;[1]详表!D55</f>
        <v>河西村6组</v>
      </c>
      <c r="E26" s="7" t="s">
        <v>152</v>
      </c>
      <c r="F26" s="61" t="s">
        <v>81</v>
      </c>
      <c r="G26" s="62" t="s">
        <v>38</v>
      </c>
      <c r="H26" s="10">
        <v>6000</v>
      </c>
      <c r="I26" s="71" t="s">
        <v>153</v>
      </c>
      <c r="J26" s="72" t="s">
        <v>154</v>
      </c>
      <c r="K26" s="62">
        <v>2008</v>
      </c>
      <c r="L26" s="61">
        <v>12</v>
      </c>
      <c r="M26" s="61">
        <v>35</v>
      </c>
      <c r="N26" s="74">
        <v>80</v>
      </c>
      <c r="O26" s="62">
        <v>36</v>
      </c>
      <c r="P26" s="62"/>
      <c r="Q26" s="61" t="s">
        <v>155</v>
      </c>
      <c r="R26" s="61">
        <v>18982866752</v>
      </c>
      <c r="S26" s="75" t="s">
        <v>134</v>
      </c>
      <c r="T26" s="61" t="s">
        <v>135</v>
      </c>
      <c r="U26" s="61">
        <v>13908241371</v>
      </c>
      <c r="V26" s="61" t="s">
        <v>155</v>
      </c>
      <c r="W26" s="61">
        <v>18982866752</v>
      </c>
      <c r="X26" s="62" t="s">
        <v>45</v>
      </c>
      <c r="Y26" s="62" t="s">
        <v>46</v>
      </c>
      <c r="Z26" s="61" t="s">
        <v>47</v>
      </c>
      <c r="AA26" s="8" t="s">
        <v>60</v>
      </c>
      <c r="AB26" s="61" t="s">
        <v>49</v>
      </c>
      <c r="AC26" s="62" t="s">
        <v>50</v>
      </c>
      <c r="AD26" s="29"/>
    </row>
    <row r="27" spans="1:30" ht="18" customHeight="1">
      <c r="A27" s="6">
        <v>23</v>
      </c>
      <c r="B27" s="3" t="s">
        <v>34</v>
      </c>
      <c r="C27" s="7" t="s">
        <v>129</v>
      </c>
      <c r="D27" s="8" t="str">
        <f>[1]详表!C56&amp;[1]详表!D56</f>
        <v>岩峰村5组</v>
      </c>
      <c r="E27" s="7" t="s">
        <v>156</v>
      </c>
      <c r="F27" s="7" t="s">
        <v>37</v>
      </c>
      <c r="G27" s="7" t="s">
        <v>38</v>
      </c>
      <c r="H27" s="10">
        <v>350</v>
      </c>
      <c r="I27" s="82" t="s">
        <v>157</v>
      </c>
      <c r="J27" s="82" t="s">
        <v>158</v>
      </c>
      <c r="K27" s="7">
        <v>2017</v>
      </c>
      <c r="L27" s="7">
        <v>4</v>
      </c>
      <c r="M27" s="7">
        <v>15</v>
      </c>
      <c r="N27" s="10">
        <v>30</v>
      </c>
      <c r="O27" s="7">
        <v>12</v>
      </c>
      <c r="P27" s="7"/>
      <c r="Q27" s="7" t="s">
        <v>159</v>
      </c>
      <c r="R27" s="7">
        <v>15281893515</v>
      </c>
      <c r="S27" s="26" t="s">
        <v>134</v>
      </c>
      <c r="T27" s="7" t="s">
        <v>135</v>
      </c>
      <c r="U27" s="7">
        <v>13908241371</v>
      </c>
      <c r="V27" s="7" t="s">
        <v>160</v>
      </c>
      <c r="W27" s="7">
        <v>13981461456</v>
      </c>
      <c r="X27" s="7" t="s">
        <v>45</v>
      </c>
      <c r="Y27" s="9" t="s">
        <v>46</v>
      </c>
      <c r="Z27" s="7" t="s">
        <v>47</v>
      </c>
      <c r="AA27" s="28" t="s">
        <v>96</v>
      </c>
      <c r="AB27" s="61" t="s">
        <v>49</v>
      </c>
      <c r="AC27" s="9" t="s">
        <v>50</v>
      </c>
      <c r="AD27" s="29"/>
    </row>
    <row r="28" spans="1:30" ht="18" customHeight="1">
      <c r="A28" s="6">
        <v>24</v>
      </c>
      <c r="B28" s="3" t="s">
        <v>34</v>
      </c>
      <c r="C28" s="7" t="s">
        <v>129</v>
      </c>
      <c r="D28" s="8" t="str">
        <f>[1]详表!C57&amp;[1]详表!D57</f>
        <v>平洞村4组</v>
      </c>
      <c r="E28" s="7" t="s">
        <v>161</v>
      </c>
      <c r="F28" s="7" t="s">
        <v>162</v>
      </c>
      <c r="G28" s="7" t="s">
        <v>38</v>
      </c>
      <c r="H28" s="10">
        <v>450</v>
      </c>
      <c r="I28" s="82" t="s">
        <v>163</v>
      </c>
      <c r="J28" s="82" t="s">
        <v>164</v>
      </c>
      <c r="K28" s="7">
        <v>2017</v>
      </c>
      <c r="L28" s="7">
        <v>5</v>
      </c>
      <c r="M28" s="7">
        <v>25</v>
      </c>
      <c r="N28" s="10">
        <v>100</v>
      </c>
      <c r="O28" s="7">
        <v>11</v>
      </c>
      <c r="P28" s="7"/>
      <c r="Q28" s="7" t="s">
        <v>165</v>
      </c>
      <c r="R28" s="7">
        <v>13778301439</v>
      </c>
      <c r="S28" s="26" t="s">
        <v>134</v>
      </c>
      <c r="T28" s="7" t="s">
        <v>135</v>
      </c>
      <c r="U28" s="7">
        <v>13908241371</v>
      </c>
      <c r="V28" s="7" t="s">
        <v>136</v>
      </c>
      <c r="W28" s="7">
        <v>18782873532</v>
      </c>
      <c r="X28" s="87" t="s">
        <v>166</v>
      </c>
      <c r="Y28" s="9" t="s">
        <v>46</v>
      </c>
      <c r="Z28" s="7" t="s">
        <v>47</v>
      </c>
      <c r="AA28" s="28" t="s">
        <v>48</v>
      </c>
      <c r="AB28" s="7" t="s">
        <v>110</v>
      </c>
      <c r="AC28" s="9" t="s">
        <v>50</v>
      </c>
      <c r="AD28" s="29"/>
    </row>
    <row r="29" spans="1:30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</row>
    <row r="30" spans="1:30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</row>
    <row r="31" spans="1:30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</row>
    <row r="32" spans="1:30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</row>
    <row r="33" spans="1:30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</row>
    <row r="34" spans="1:30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</row>
    <row r="35" spans="1:30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</row>
    <row r="36" spans="1:30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</row>
    <row r="37" spans="1:30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</row>
    <row r="38" spans="1:30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</row>
    <row r="39" spans="1:30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</row>
    <row r="40" spans="1:30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</row>
    <row r="41" spans="1:30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</row>
    <row r="42" spans="1:30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</row>
    <row r="43" spans="1:30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</row>
    <row r="44" spans="1:30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</row>
    <row r="45" spans="1:30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</row>
    <row r="46" spans="1:30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</row>
    <row r="47" spans="1:30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</row>
    <row r="48" spans="1:30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</row>
    <row r="49" spans="1:30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</row>
    <row r="50" spans="1:30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</row>
    <row r="51" spans="1:30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</row>
    <row r="52" spans="1:30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</row>
    <row r="53" spans="1:30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</row>
    <row r="54" spans="1:30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</row>
    <row r="55" spans="1:30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</row>
    <row r="56" spans="1:30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</row>
    <row r="57" spans="1:30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</row>
    <row r="58" spans="1:30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</row>
    <row r="59" spans="1:30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</row>
    <row r="60" spans="1:30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</row>
    <row r="61" spans="1:30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</row>
    <row r="62" spans="1:30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</row>
    <row r="63" spans="1:30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</row>
    <row r="64" spans="1:30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</row>
    <row r="65" spans="1:30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</row>
    <row r="66" spans="1:30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</row>
    <row r="67" spans="1:30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</row>
    <row r="68" spans="1:30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</row>
    <row r="69" spans="1:30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</row>
    <row r="70" spans="1:30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</row>
    <row r="71" spans="1:30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</row>
    <row r="72" spans="1:30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</row>
    <row r="73" spans="1:30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</row>
    <row r="74" spans="1:30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</row>
    <row r="75" spans="1:30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</row>
    <row r="76" spans="1:30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</row>
    <row r="77" spans="1:30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</row>
    <row r="78" spans="1:30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</row>
    <row r="79" spans="1:30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</row>
    <row r="80" spans="1:30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</row>
    <row r="81" spans="1:30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</row>
    <row r="82" spans="1:30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</row>
    <row r="83" spans="1:30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</row>
    <row r="84" spans="1:30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</row>
    <row r="85" spans="1:30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</row>
    <row r="86" spans="1:30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</row>
    <row r="87" spans="1:30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</row>
    <row r="88" spans="1:30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</row>
    <row r="89" spans="1:30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</row>
    <row r="90" spans="1:30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</row>
    <row r="91" spans="1:30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</row>
    <row r="92" spans="1:30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</row>
    <row r="93" spans="1:30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</row>
    <row r="94" spans="1:30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</row>
    <row r="95" spans="1:30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</row>
    <row r="96" spans="1:30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</row>
    <row r="97" spans="1:30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</row>
    <row r="98" spans="1:30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</row>
    <row r="99" spans="1:30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</row>
    <row r="100" spans="1:30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</row>
    <row r="101" spans="1:30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</row>
    <row r="102" spans="1:30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</row>
    <row r="103" spans="1:30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</row>
    <row r="104" spans="1:30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</row>
    <row r="105" spans="1:30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</row>
    <row r="106" spans="1:30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</row>
    <row r="107" spans="1:30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</row>
    <row r="108" spans="1:30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</row>
    <row r="109" spans="1:30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</row>
    <row r="110" spans="1:30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</row>
    <row r="111" spans="1:30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</row>
    <row r="112" spans="1:30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</row>
    <row r="113" spans="1:30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</row>
    <row r="114" spans="1:30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</row>
    <row r="115" spans="1:30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</row>
    <row r="116" spans="1:30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</row>
    <row r="117" spans="1:30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</row>
    <row r="118" spans="1:30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</row>
    <row r="119" spans="1:30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</row>
    <row r="120" spans="1:30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</row>
    <row r="121" spans="1:30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</row>
    <row r="122" spans="1:30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</row>
    <row r="123" spans="1:30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</row>
    <row r="124" spans="1:30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</row>
    <row r="125" spans="1:30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</row>
    <row r="126" spans="1:30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</row>
    <row r="127" spans="1:30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</row>
    <row r="128" spans="1:30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</row>
    <row r="129" spans="1:30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</row>
    <row r="130" spans="1:30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</row>
    <row r="131" spans="1:30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</row>
  </sheetData>
  <autoFilter ref="F3:O28">
    <extLst/>
  </autoFilter>
  <mergeCells count="24">
    <mergeCell ref="AB3:AB4"/>
    <mergeCell ref="AC3:AC4"/>
    <mergeCell ref="AD3:AD4"/>
    <mergeCell ref="P3:P4"/>
    <mergeCell ref="X3:X4"/>
    <mergeCell ref="Y3:Y4"/>
    <mergeCell ref="Z3:Z4"/>
    <mergeCell ref="AA3:AA4"/>
    <mergeCell ref="A1:AD1"/>
    <mergeCell ref="X2:AD2"/>
    <mergeCell ref="B3:E3"/>
    <mergeCell ref="L3:M3"/>
    <mergeCell ref="Q3:R3"/>
    <mergeCell ref="S3:U3"/>
    <mergeCell ref="V3:W3"/>
    <mergeCell ref="A3:A4"/>
    <mergeCell ref="F3:F4"/>
    <mergeCell ref="G3:G4"/>
    <mergeCell ref="H3:H4"/>
    <mergeCell ref="I3:I4"/>
    <mergeCell ref="J3:J4"/>
    <mergeCell ref="K3:K4"/>
    <mergeCell ref="N3:N4"/>
    <mergeCell ref="O3:O4"/>
  </mergeCells>
  <phoneticPr fontId="28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6"/>
  <sheetViews>
    <sheetView topLeftCell="E1" zoomScale="130" zoomScaleNormal="130" workbookViewId="0">
      <selection activeCell="Y6" sqref="Y6:AF6"/>
    </sheetView>
  </sheetViews>
  <sheetFormatPr defaultColWidth="9" defaultRowHeight="15.6"/>
  <cols>
    <col min="1" max="1" width="5.5" customWidth="1"/>
    <col min="2" max="2" width="4.296875" customWidth="1"/>
    <col min="3" max="3" width="2.8984375" customWidth="1"/>
    <col min="4" max="5" width="3" customWidth="1"/>
    <col min="6" max="6" width="2.8984375" customWidth="1"/>
    <col min="7" max="7" width="5.59765625" customWidth="1"/>
    <col min="8" max="8" width="4.3984375" customWidth="1"/>
    <col min="9" max="9" width="4" customWidth="1"/>
    <col min="10" max="10" width="4.59765625" customWidth="1"/>
    <col min="11" max="12" width="4.5" customWidth="1"/>
    <col min="13" max="13" width="4.3984375" customWidth="1"/>
    <col min="14" max="15" width="5.3984375" customWidth="1"/>
    <col min="16" max="16" width="5.19921875" customWidth="1"/>
    <col min="17" max="17" width="5.5" customWidth="1"/>
    <col min="18" max="18" width="6.19921875" customWidth="1"/>
    <col min="19" max="19" width="5.09765625" customWidth="1"/>
    <col min="20" max="20" width="5.59765625" customWidth="1"/>
    <col min="21" max="21" width="2.5" customWidth="1"/>
    <col min="22" max="22" width="3.09765625" customWidth="1"/>
    <col min="23" max="23" width="3.5" customWidth="1"/>
    <col min="24" max="24" width="3.796875" customWidth="1"/>
    <col min="25" max="25" width="4.3984375" customWidth="1"/>
    <col min="26" max="26" width="3.3984375" customWidth="1"/>
    <col min="27" max="27" width="2.69921875" customWidth="1"/>
    <col min="28" max="28" width="2.296875" customWidth="1"/>
    <col min="29" max="29" width="2.69921875" customWidth="1"/>
    <col min="30" max="30" width="3" customWidth="1"/>
    <col min="31" max="31" width="4" customWidth="1"/>
    <col min="32" max="32" width="2.19921875" customWidth="1"/>
  </cols>
  <sheetData>
    <row r="1" spans="1:32" ht="20.399999999999999">
      <c r="A1" s="111" t="s">
        <v>167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40"/>
      <c r="AF1" s="56"/>
    </row>
    <row r="2" spans="1:32">
      <c r="A2" s="113" t="s">
        <v>168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57"/>
      <c r="AF2" s="56"/>
    </row>
    <row r="3" spans="1:32" ht="23.25" customHeight="1">
      <c r="A3" s="114" t="s">
        <v>169</v>
      </c>
      <c r="B3" s="114" t="s">
        <v>170</v>
      </c>
      <c r="C3" s="114" t="s">
        <v>171</v>
      </c>
      <c r="D3" s="114"/>
      <c r="E3" s="114"/>
      <c r="F3" s="114"/>
      <c r="G3" s="114" t="s">
        <v>172</v>
      </c>
      <c r="H3" s="120" t="s">
        <v>173</v>
      </c>
      <c r="I3" s="114" t="s">
        <v>174</v>
      </c>
      <c r="J3" s="114" t="s">
        <v>175</v>
      </c>
      <c r="K3" s="114" t="s">
        <v>176</v>
      </c>
      <c r="L3" s="114" t="s">
        <v>177</v>
      </c>
      <c r="M3" s="114" t="s">
        <v>16</v>
      </c>
      <c r="N3" s="114" t="s">
        <v>178</v>
      </c>
      <c r="O3" s="114"/>
      <c r="P3" s="121" t="s">
        <v>179</v>
      </c>
      <c r="Q3" s="114" t="s">
        <v>180</v>
      </c>
      <c r="R3" s="114" t="s">
        <v>181</v>
      </c>
      <c r="S3" s="114" t="s">
        <v>12</v>
      </c>
      <c r="T3" s="114" t="s">
        <v>182</v>
      </c>
      <c r="U3" s="115" t="s">
        <v>5</v>
      </c>
      <c r="V3" s="115"/>
      <c r="W3" s="115"/>
      <c r="X3" s="115"/>
      <c r="Y3" s="116" t="s">
        <v>4</v>
      </c>
      <c r="Z3" s="117"/>
      <c r="AA3" s="117"/>
      <c r="AB3" s="117"/>
      <c r="AC3" s="117"/>
      <c r="AD3" s="117"/>
      <c r="AE3" s="117"/>
      <c r="AF3" s="118"/>
    </row>
    <row r="4" spans="1:32" ht="54">
      <c r="A4" s="114"/>
      <c r="B4" s="114"/>
      <c r="C4" s="41" t="s">
        <v>183</v>
      </c>
      <c r="D4" s="41" t="s">
        <v>184</v>
      </c>
      <c r="E4" s="41" t="s">
        <v>185</v>
      </c>
      <c r="F4" s="41" t="s">
        <v>186</v>
      </c>
      <c r="G4" s="114"/>
      <c r="H4" s="120"/>
      <c r="I4" s="114"/>
      <c r="J4" s="114"/>
      <c r="K4" s="114"/>
      <c r="L4" s="114"/>
      <c r="M4" s="114"/>
      <c r="N4" s="41" t="s">
        <v>187</v>
      </c>
      <c r="O4" s="41" t="s">
        <v>188</v>
      </c>
      <c r="P4" s="122"/>
      <c r="Q4" s="114"/>
      <c r="R4" s="114"/>
      <c r="S4" s="114"/>
      <c r="T4" s="114"/>
      <c r="U4" s="51" t="s">
        <v>189</v>
      </c>
      <c r="V4" s="51" t="s">
        <v>190</v>
      </c>
      <c r="W4" s="51" t="s">
        <v>143</v>
      </c>
      <c r="X4" s="51" t="s">
        <v>38</v>
      </c>
      <c r="Y4" s="51" t="s">
        <v>37</v>
      </c>
      <c r="Z4" s="51" t="s">
        <v>81</v>
      </c>
      <c r="AA4" s="51" t="s">
        <v>191</v>
      </c>
      <c r="AB4" s="51" t="s">
        <v>192</v>
      </c>
      <c r="AC4" s="51" t="s">
        <v>193</v>
      </c>
      <c r="AD4" s="58" t="s">
        <v>194</v>
      </c>
      <c r="AE4" s="58" t="s">
        <v>98</v>
      </c>
      <c r="AF4" s="51" t="s">
        <v>186</v>
      </c>
    </row>
    <row r="5" spans="1:32" s="37" customFormat="1" ht="24" customHeight="1">
      <c r="A5" s="42"/>
      <c r="B5" s="43"/>
      <c r="C5" s="44"/>
      <c r="D5" s="44"/>
      <c r="E5" s="44"/>
      <c r="F5" s="44"/>
      <c r="G5" s="43"/>
      <c r="H5" s="45"/>
      <c r="I5" s="43"/>
      <c r="J5" s="52"/>
      <c r="K5" s="52"/>
      <c r="L5" s="52"/>
      <c r="M5" s="52"/>
      <c r="N5" s="43"/>
      <c r="O5" s="44"/>
      <c r="P5" s="43"/>
      <c r="Q5" s="43"/>
      <c r="R5" s="43"/>
      <c r="S5" s="54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59"/>
    </row>
    <row r="6" spans="1:32" s="38" customFormat="1">
      <c r="A6" s="46" t="s">
        <v>34</v>
      </c>
      <c r="B6" s="46">
        <v>29</v>
      </c>
      <c r="C6" s="46">
        <v>1</v>
      </c>
      <c r="D6" s="46">
        <v>1</v>
      </c>
      <c r="E6" s="46">
        <v>3</v>
      </c>
      <c r="F6" s="46">
        <v>0</v>
      </c>
      <c r="G6" s="46">
        <v>0</v>
      </c>
      <c r="H6" s="47">
        <v>24</v>
      </c>
      <c r="I6" s="46">
        <v>2</v>
      </c>
      <c r="J6" s="46">
        <v>16</v>
      </c>
      <c r="K6" s="46">
        <v>24</v>
      </c>
      <c r="L6" s="46">
        <v>2</v>
      </c>
      <c r="M6" s="46">
        <v>2</v>
      </c>
      <c r="N6" s="46">
        <v>24</v>
      </c>
      <c r="O6" s="46">
        <v>246</v>
      </c>
      <c r="P6" s="53">
        <v>246</v>
      </c>
      <c r="Q6" s="46">
        <v>780</v>
      </c>
      <c r="R6" s="46">
        <v>2223</v>
      </c>
      <c r="S6" s="46">
        <v>514</v>
      </c>
      <c r="T6" s="46"/>
      <c r="U6" s="46">
        <v>0</v>
      </c>
      <c r="V6" s="46">
        <v>0</v>
      </c>
      <c r="W6" s="46">
        <v>1</v>
      </c>
      <c r="X6" s="46">
        <v>23</v>
      </c>
      <c r="Y6" s="46">
        <v>18</v>
      </c>
      <c r="Z6" s="46">
        <v>4</v>
      </c>
      <c r="AA6" s="46">
        <v>0</v>
      </c>
      <c r="AB6" s="46">
        <v>0</v>
      </c>
      <c r="AC6" s="46">
        <v>0</v>
      </c>
      <c r="AD6" s="46">
        <v>1</v>
      </c>
      <c r="AE6" s="46">
        <v>1</v>
      </c>
      <c r="AF6" s="53"/>
    </row>
    <row r="7" spans="1:32" s="38" customFormat="1">
      <c r="A7" s="48"/>
      <c r="B7" s="48"/>
      <c r="C7" s="48"/>
      <c r="D7" s="48"/>
      <c r="E7" s="48"/>
      <c r="F7" s="48"/>
      <c r="G7" s="48"/>
      <c r="H7" s="49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53"/>
      <c r="X7" s="46"/>
      <c r="Y7" s="46"/>
      <c r="Z7" s="46"/>
      <c r="AA7" s="48"/>
      <c r="AB7" s="48"/>
      <c r="AC7" s="48"/>
      <c r="AD7" s="48"/>
      <c r="AE7" s="46"/>
      <c r="AF7" s="48"/>
    </row>
    <row r="8" spans="1:32" s="38" customFormat="1">
      <c r="A8" s="42"/>
      <c r="B8" s="42"/>
      <c r="C8" s="42"/>
      <c r="D8" s="42"/>
      <c r="E8" s="42"/>
      <c r="F8" s="42"/>
      <c r="G8" s="48"/>
      <c r="H8" s="50"/>
      <c r="I8" s="48"/>
      <c r="J8" s="48"/>
      <c r="K8" s="48"/>
      <c r="L8" s="48"/>
      <c r="M8" s="48"/>
      <c r="N8" s="48"/>
      <c r="O8" s="42"/>
      <c r="P8" s="48"/>
      <c r="Q8" s="48"/>
      <c r="R8" s="48"/>
      <c r="S8" s="48"/>
      <c r="T8" s="48"/>
      <c r="U8" s="48"/>
      <c r="V8" s="48"/>
      <c r="W8" s="48"/>
      <c r="X8" s="55"/>
      <c r="Y8" s="42"/>
      <c r="Z8" s="48"/>
      <c r="AA8" s="48"/>
      <c r="AB8" s="48"/>
      <c r="AC8" s="48"/>
      <c r="AD8" s="48"/>
      <c r="AE8" s="48"/>
      <c r="AF8" s="59"/>
    </row>
    <row r="9" spans="1:32" s="37" customFormat="1" ht="13.2">
      <c r="A9" s="48"/>
      <c r="B9" s="48"/>
      <c r="C9" s="48"/>
      <c r="D9" s="48"/>
      <c r="E9" s="48"/>
      <c r="F9" s="48"/>
      <c r="G9" s="48"/>
      <c r="H9" s="49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</row>
    <row r="10" spans="1:32" s="39" customFormat="1">
      <c r="A10" s="46"/>
      <c r="B10" s="48"/>
      <c r="C10" s="48"/>
      <c r="D10" s="48"/>
      <c r="E10" s="48"/>
      <c r="F10" s="48"/>
      <c r="G10" s="48"/>
      <c r="H10" s="50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</row>
    <row r="11" spans="1:32" s="39" customFormat="1">
      <c r="A11" s="42"/>
      <c r="B11" s="48"/>
      <c r="C11" s="48"/>
      <c r="D11" s="48"/>
      <c r="E11" s="48"/>
      <c r="F11" s="48"/>
      <c r="G11" s="48"/>
      <c r="H11" s="50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</row>
    <row r="12" spans="1:32" s="39" customFormat="1">
      <c r="A12" s="48"/>
      <c r="B12" s="48"/>
      <c r="C12" s="48"/>
      <c r="D12" s="48"/>
      <c r="E12" s="48"/>
      <c r="F12" s="48"/>
      <c r="G12" s="48"/>
      <c r="H12" s="50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</row>
    <row r="13" spans="1:32" s="38" customFormat="1">
      <c r="A13" s="46"/>
      <c r="B13" s="48"/>
      <c r="C13" s="48"/>
      <c r="D13" s="48"/>
      <c r="E13" s="48"/>
      <c r="F13" s="48"/>
      <c r="G13" s="48"/>
      <c r="H13" s="50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</row>
    <row r="16" spans="1:32">
      <c r="B16" s="119" t="s">
        <v>195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</row>
  </sheetData>
  <mergeCells count="21">
    <mergeCell ref="B16:V16"/>
    <mergeCell ref="A3:A4"/>
    <mergeCell ref="B3:B4"/>
    <mergeCell ref="G3:G4"/>
    <mergeCell ref="H3:H4"/>
    <mergeCell ref="I3:I4"/>
    <mergeCell ref="J3:J4"/>
    <mergeCell ref="K3:K4"/>
    <mergeCell ref="L3:L4"/>
    <mergeCell ref="M3:M4"/>
    <mergeCell ref="P3:P4"/>
    <mergeCell ref="Q3:Q4"/>
    <mergeCell ref="R3:R4"/>
    <mergeCell ref="S3:S4"/>
    <mergeCell ref="T3:T4"/>
    <mergeCell ref="A1:AD1"/>
    <mergeCell ref="A2:AD2"/>
    <mergeCell ref="C3:F3"/>
    <mergeCell ref="N3:O3"/>
    <mergeCell ref="U3:X3"/>
    <mergeCell ref="Y3:AF3"/>
  </mergeCells>
  <phoneticPr fontId="28" type="noConversion"/>
  <pageMargins left="0.25" right="0.38888888888888901" top="1" bottom="1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16"/>
  <sheetViews>
    <sheetView workbookViewId="0">
      <selection activeCell="AE3" sqref="A3:XFD4"/>
    </sheetView>
  </sheetViews>
  <sheetFormatPr defaultColWidth="9" defaultRowHeight="15.6"/>
  <sheetData>
    <row r="1" spans="1:30" ht="25.8">
      <c r="A1" s="93" t="s">
        <v>196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0">
      <c r="A2" s="1" t="s">
        <v>0</v>
      </c>
      <c r="B2" s="1"/>
      <c r="C2" s="1"/>
      <c r="D2" s="1"/>
      <c r="E2" s="1"/>
      <c r="F2" s="1"/>
      <c r="G2" s="1"/>
      <c r="H2" s="2"/>
      <c r="I2" s="17"/>
      <c r="J2" s="17"/>
      <c r="K2" s="1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94" t="s">
        <v>1</v>
      </c>
      <c r="Y2" s="94"/>
      <c r="Z2" s="94"/>
      <c r="AA2" s="94"/>
      <c r="AB2" s="94"/>
      <c r="AC2" s="94"/>
      <c r="AD2" s="94"/>
    </row>
    <row r="3" spans="1:30">
      <c r="A3" s="99" t="s">
        <v>2</v>
      </c>
      <c r="B3" s="95" t="s">
        <v>3</v>
      </c>
      <c r="C3" s="95"/>
      <c r="D3" s="95"/>
      <c r="E3" s="95"/>
      <c r="F3" s="101" t="s">
        <v>4</v>
      </c>
      <c r="G3" s="96" t="s">
        <v>5</v>
      </c>
      <c r="H3" s="96" t="s">
        <v>6</v>
      </c>
      <c r="I3" s="104" t="s">
        <v>7</v>
      </c>
      <c r="J3" s="104" t="s">
        <v>8</v>
      </c>
      <c r="K3" s="106" t="s">
        <v>9</v>
      </c>
      <c r="L3" s="96" t="s">
        <v>10</v>
      </c>
      <c r="M3" s="96"/>
      <c r="N3" s="96" t="s">
        <v>11</v>
      </c>
      <c r="O3" s="96" t="s">
        <v>12</v>
      </c>
      <c r="P3" s="108" t="s">
        <v>13</v>
      </c>
      <c r="Q3" s="95" t="s">
        <v>14</v>
      </c>
      <c r="R3" s="95"/>
      <c r="S3" s="95" t="s">
        <v>15</v>
      </c>
      <c r="T3" s="95"/>
      <c r="U3" s="95"/>
      <c r="V3" s="97" t="s">
        <v>16</v>
      </c>
      <c r="W3" s="98"/>
      <c r="X3" s="95" t="s">
        <v>17</v>
      </c>
      <c r="Y3" s="95" t="s">
        <v>18</v>
      </c>
      <c r="Z3" s="95" t="s">
        <v>19</v>
      </c>
      <c r="AA3" s="95" t="s">
        <v>20</v>
      </c>
      <c r="AB3" s="95" t="s">
        <v>21</v>
      </c>
      <c r="AC3" s="95" t="s">
        <v>22</v>
      </c>
      <c r="AD3" s="95" t="s">
        <v>23</v>
      </c>
    </row>
    <row r="4" spans="1:30">
      <c r="A4" s="100"/>
      <c r="B4" s="4" t="s">
        <v>24</v>
      </c>
      <c r="C4" s="4" t="s">
        <v>25</v>
      </c>
      <c r="D4" s="4" t="s">
        <v>26</v>
      </c>
      <c r="E4" s="4" t="s">
        <v>27</v>
      </c>
      <c r="F4" s="102"/>
      <c r="G4" s="103"/>
      <c r="H4" s="103"/>
      <c r="I4" s="105"/>
      <c r="J4" s="105"/>
      <c r="K4" s="107"/>
      <c r="L4" s="20" t="s">
        <v>28</v>
      </c>
      <c r="M4" s="5" t="s">
        <v>29</v>
      </c>
      <c r="N4" s="103"/>
      <c r="O4" s="103"/>
      <c r="P4" s="109"/>
      <c r="Q4" s="21" t="s">
        <v>30</v>
      </c>
      <c r="R4" s="4" t="s">
        <v>31</v>
      </c>
      <c r="S4" s="4" t="s">
        <v>32</v>
      </c>
      <c r="T4" s="4" t="s">
        <v>30</v>
      </c>
      <c r="U4" s="4" t="s">
        <v>31</v>
      </c>
      <c r="V4" s="4" t="s">
        <v>33</v>
      </c>
      <c r="W4" s="4" t="s">
        <v>31</v>
      </c>
      <c r="X4" s="110"/>
      <c r="Y4" s="110"/>
      <c r="Z4" s="110"/>
      <c r="AA4" s="110"/>
      <c r="AB4" s="110"/>
      <c r="AC4" s="110"/>
      <c r="AD4" s="110"/>
    </row>
    <row r="5" spans="1:30">
      <c r="A5" s="6"/>
      <c r="B5" s="3"/>
      <c r="C5" s="3"/>
      <c r="D5" s="15"/>
      <c r="E5" s="3"/>
      <c r="F5" s="3"/>
      <c r="G5" s="6"/>
      <c r="H5" s="3"/>
      <c r="I5" s="34"/>
      <c r="J5" s="34"/>
      <c r="K5" s="3"/>
      <c r="L5" s="6"/>
      <c r="M5" s="3"/>
      <c r="N5" s="3"/>
      <c r="O5" s="6"/>
      <c r="P5" s="6"/>
      <c r="Q5" s="3"/>
      <c r="R5" s="3"/>
      <c r="S5" s="3"/>
      <c r="T5" s="3"/>
      <c r="U5" s="3"/>
      <c r="V5" s="3"/>
      <c r="W5" s="3"/>
      <c r="X5" s="16"/>
      <c r="Y5" s="16"/>
      <c r="Z5" s="16"/>
      <c r="AA5" s="16"/>
      <c r="AB5" s="16"/>
      <c r="AC5" s="16"/>
      <c r="AD5" s="30"/>
    </row>
    <row r="6" spans="1:30">
      <c r="A6" s="6"/>
      <c r="B6" s="3"/>
      <c r="C6" s="3"/>
      <c r="D6" s="15"/>
      <c r="E6" s="3"/>
      <c r="F6" s="3"/>
      <c r="G6" s="6"/>
      <c r="H6" s="3"/>
      <c r="I6" s="16"/>
      <c r="J6" s="16"/>
      <c r="K6" s="3"/>
      <c r="L6" s="6"/>
      <c r="M6" s="3"/>
      <c r="N6" s="3"/>
      <c r="O6" s="6"/>
      <c r="P6" s="6"/>
      <c r="Q6" s="3"/>
      <c r="R6" s="3"/>
      <c r="S6" s="3"/>
      <c r="T6" s="3"/>
      <c r="U6" s="3"/>
      <c r="V6" s="3"/>
      <c r="W6" s="3"/>
      <c r="X6" s="16"/>
      <c r="Y6" s="16"/>
      <c r="Z6" s="16"/>
      <c r="AA6" s="16"/>
      <c r="AB6" s="16"/>
      <c r="AC6" s="16"/>
      <c r="AD6" s="30"/>
    </row>
    <row r="7" spans="1:30">
      <c r="A7" s="6"/>
      <c r="B7" s="3"/>
      <c r="C7" s="3"/>
      <c r="D7" s="15"/>
      <c r="E7" s="3"/>
      <c r="F7" s="3"/>
      <c r="G7" s="6"/>
      <c r="H7" s="16"/>
      <c r="I7" s="16"/>
      <c r="J7" s="16"/>
      <c r="K7" s="3"/>
      <c r="L7" s="6"/>
      <c r="M7" s="3"/>
      <c r="N7" s="3"/>
      <c r="O7" s="6"/>
      <c r="P7" s="6"/>
      <c r="Q7" s="3"/>
      <c r="R7" s="3"/>
      <c r="S7" s="3"/>
      <c r="T7" s="3"/>
      <c r="U7" s="3"/>
      <c r="V7" s="3"/>
      <c r="W7" s="3"/>
      <c r="X7" s="16"/>
      <c r="Y7" s="16"/>
      <c r="Z7" s="16"/>
      <c r="AA7" s="16"/>
      <c r="AB7" s="16"/>
      <c r="AC7" s="16"/>
      <c r="AD7" s="30"/>
    </row>
    <row r="8" spans="1:30">
      <c r="A8" s="6"/>
      <c r="B8" s="3"/>
      <c r="C8" s="3"/>
      <c r="D8" s="15"/>
      <c r="E8" s="3"/>
      <c r="F8" s="3"/>
      <c r="G8" s="6"/>
      <c r="H8" s="3"/>
      <c r="I8" s="16"/>
      <c r="J8" s="16"/>
      <c r="K8" s="3"/>
      <c r="L8" s="6"/>
      <c r="M8" s="3"/>
      <c r="N8" s="3"/>
      <c r="O8" s="6"/>
      <c r="P8" s="6"/>
      <c r="Q8" s="3"/>
      <c r="R8" s="3"/>
      <c r="S8" s="3"/>
      <c r="T8" s="3"/>
      <c r="U8" s="3"/>
      <c r="V8" s="3"/>
      <c r="W8" s="3"/>
      <c r="X8" s="16"/>
      <c r="Y8" s="16"/>
      <c r="Z8" s="16"/>
      <c r="AA8" s="16"/>
      <c r="AB8" s="16"/>
      <c r="AC8" s="16"/>
      <c r="AD8" s="30"/>
    </row>
    <row r="9" spans="1:30">
      <c r="A9" s="6"/>
      <c r="B9" s="3"/>
      <c r="C9" s="3"/>
      <c r="D9" s="31"/>
      <c r="E9" s="6"/>
      <c r="F9" s="32"/>
      <c r="G9" s="6"/>
      <c r="H9" s="33"/>
      <c r="I9" s="16"/>
      <c r="J9" s="16"/>
      <c r="K9" s="3"/>
      <c r="L9" s="6"/>
      <c r="M9" s="3"/>
      <c r="N9" s="3"/>
      <c r="O9" s="35"/>
      <c r="P9" s="6"/>
      <c r="Q9" s="3"/>
      <c r="R9" s="3"/>
      <c r="S9" s="3"/>
      <c r="T9" s="3"/>
      <c r="U9" s="3"/>
      <c r="V9" s="3"/>
      <c r="W9" s="3"/>
      <c r="X9" s="16"/>
      <c r="Y9" s="16"/>
      <c r="Z9" s="16"/>
      <c r="AA9" s="16"/>
      <c r="AB9" s="16"/>
      <c r="AC9" s="16"/>
      <c r="AD9" s="29"/>
    </row>
    <row r="10" spans="1:30">
      <c r="A10" s="6"/>
      <c r="B10" s="3"/>
      <c r="C10" s="3"/>
      <c r="D10" s="15"/>
      <c r="E10" s="3"/>
      <c r="F10" s="3"/>
      <c r="G10" s="6"/>
      <c r="H10" s="3"/>
      <c r="I10" s="16"/>
      <c r="J10" s="16"/>
      <c r="K10" s="19"/>
      <c r="L10" s="36"/>
      <c r="M10" s="36"/>
      <c r="N10" s="6"/>
      <c r="O10" s="6"/>
      <c r="P10" s="6"/>
      <c r="Q10" s="3"/>
      <c r="R10" s="3"/>
      <c r="S10" s="3"/>
      <c r="T10" s="3"/>
      <c r="U10" s="3"/>
      <c r="V10" s="3"/>
      <c r="W10" s="3"/>
      <c r="X10" s="16"/>
      <c r="Y10" s="16"/>
      <c r="Z10" s="16"/>
      <c r="AA10" s="16"/>
      <c r="AB10" s="16"/>
      <c r="AC10" s="16"/>
      <c r="AD10" s="29"/>
    </row>
    <row r="11" spans="1:30">
      <c r="A11" s="6"/>
      <c r="B11" s="3"/>
      <c r="C11" s="3"/>
      <c r="D11" s="15"/>
      <c r="E11" s="3"/>
      <c r="F11" s="3"/>
      <c r="G11" s="6"/>
      <c r="H11" s="3"/>
      <c r="I11" s="16"/>
      <c r="J11" s="16"/>
      <c r="K11" s="3"/>
      <c r="L11" s="6"/>
      <c r="M11" s="3"/>
      <c r="N11" s="3"/>
      <c r="O11" s="6"/>
      <c r="P11" s="6"/>
      <c r="Q11" s="3"/>
      <c r="R11" s="3"/>
      <c r="S11" s="3"/>
      <c r="T11" s="3"/>
      <c r="U11" s="3"/>
      <c r="V11" s="3"/>
      <c r="W11" s="3"/>
      <c r="X11" s="16"/>
      <c r="Y11" s="16"/>
      <c r="Z11" s="16"/>
      <c r="AA11" s="16"/>
      <c r="AB11" s="16"/>
      <c r="AC11" s="16"/>
      <c r="AD11" s="29"/>
    </row>
    <row r="12" spans="1:30">
      <c r="A12" s="6"/>
      <c r="B12" s="3"/>
      <c r="C12" s="3"/>
      <c r="D12" s="15"/>
      <c r="E12" s="3"/>
      <c r="F12" s="3"/>
      <c r="G12" s="6"/>
      <c r="H12" s="3"/>
      <c r="I12" s="16"/>
      <c r="J12" s="16"/>
      <c r="K12" s="3"/>
      <c r="L12" s="6"/>
      <c r="M12" s="3"/>
      <c r="N12" s="3"/>
      <c r="O12" s="6"/>
      <c r="P12" s="6"/>
      <c r="Q12" s="3"/>
      <c r="R12" s="3"/>
      <c r="S12" s="3"/>
      <c r="T12" s="3"/>
      <c r="U12" s="3"/>
      <c r="V12" s="3"/>
      <c r="W12" s="3"/>
      <c r="X12" s="16"/>
      <c r="Y12" s="16"/>
      <c r="Z12" s="16"/>
      <c r="AA12" s="16"/>
      <c r="AB12" s="16"/>
      <c r="AC12" s="16"/>
      <c r="AD12" s="29"/>
    </row>
    <row r="13" spans="1:30">
      <c r="A13" s="6"/>
      <c r="B13" s="3"/>
      <c r="C13" s="3"/>
      <c r="D13" s="15"/>
      <c r="E13" s="3"/>
      <c r="F13" s="3"/>
      <c r="G13" s="6"/>
      <c r="H13" s="3"/>
      <c r="I13" s="16"/>
      <c r="J13" s="16"/>
      <c r="K13" s="3"/>
      <c r="L13" s="6"/>
      <c r="M13" s="3"/>
      <c r="N13" s="3"/>
      <c r="O13" s="6"/>
      <c r="P13" s="6"/>
      <c r="Q13" s="3"/>
      <c r="R13" s="3"/>
      <c r="S13" s="3"/>
      <c r="T13" s="3"/>
      <c r="U13" s="3"/>
      <c r="V13" s="3"/>
      <c r="W13" s="3"/>
      <c r="X13" s="16"/>
      <c r="Y13" s="16"/>
      <c r="Z13" s="16"/>
      <c r="AA13" s="16"/>
      <c r="AB13" s="16"/>
      <c r="AC13" s="16"/>
      <c r="AD13" s="29"/>
    </row>
    <row r="14" spans="1:30">
      <c r="A14" s="6"/>
      <c r="B14" s="3"/>
      <c r="C14" s="3"/>
      <c r="D14" s="15"/>
      <c r="E14" s="3"/>
      <c r="F14" s="3"/>
      <c r="G14" s="6"/>
      <c r="H14" s="3"/>
      <c r="I14" s="16"/>
      <c r="J14" s="16"/>
      <c r="K14" s="3"/>
      <c r="L14" s="6"/>
      <c r="M14" s="3"/>
      <c r="N14" s="3"/>
      <c r="O14" s="6"/>
      <c r="P14" s="6"/>
      <c r="Q14" s="3"/>
      <c r="R14" s="3"/>
      <c r="S14" s="3"/>
      <c r="T14" s="3"/>
      <c r="U14" s="3"/>
      <c r="V14" s="3"/>
      <c r="W14" s="3"/>
      <c r="X14" s="16"/>
      <c r="Y14" s="16"/>
      <c r="Z14" s="16"/>
      <c r="AA14" s="16"/>
      <c r="AB14" s="16"/>
      <c r="AC14" s="16"/>
      <c r="AD14" s="29"/>
    </row>
    <row r="15" spans="1:30">
      <c r="A15" s="6"/>
      <c r="B15" s="3"/>
      <c r="C15" s="3"/>
      <c r="D15" s="15"/>
      <c r="E15" s="3"/>
      <c r="F15" s="3"/>
      <c r="G15" s="6"/>
      <c r="H15" s="3"/>
      <c r="I15" s="16"/>
      <c r="J15" s="16"/>
      <c r="K15" s="3"/>
      <c r="L15" s="6"/>
      <c r="M15" s="3"/>
      <c r="N15" s="3"/>
      <c r="O15" s="6"/>
      <c r="P15" s="6"/>
      <c r="Q15" s="3"/>
      <c r="R15" s="3"/>
      <c r="S15" s="3"/>
      <c r="T15" s="3"/>
      <c r="U15" s="3"/>
      <c r="V15" s="3"/>
      <c r="W15" s="3"/>
      <c r="X15" s="16"/>
      <c r="Y15" s="16"/>
      <c r="Z15" s="16"/>
      <c r="AA15" s="16"/>
      <c r="AB15" s="16"/>
      <c r="AC15" s="16"/>
      <c r="AD15" s="29"/>
    </row>
    <row r="16" spans="1:30">
      <c r="A16" s="6"/>
      <c r="B16" s="3"/>
      <c r="C16" s="3"/>
      <c r="D16" s="15"/>
      <c r="E16" s="3"/>
      <c r="F16" s="3"/>
      <c r="G16" s="6"/>
      <c r="H16" s="3"/>
      <c r="I16" s="16"/>
      <c r="J16" s="16"/>
      <c r="K16" s="3"/>
      <c r="L16" s="6"/>
      <c r="M16" s="3"/>
      <c r="N16" s="3"/>
      <c r="O16" s="6"/>
      <c r="P16" s="6"/>
      <c r="Q16" s="3"/>
      <c r="R16" s="3"/>
      <c r="S16" s="3"/>
      <c r="T16" s="3"/>
      <c r="U16" s="3"/>
      <c r="V16" s="3"/>
      <c r="W16" s="3"/>
      <c r="X16" s="16"/>
      <c r="Y16" s="16"/>
      <c r="Z16" s="16"/>
      <c r="AA16" s="16"/>
      <c r="AB16" s="16"/>
      <c r="AC16" s="16"/>
      <c r="AD16" s="29"/>
    </row>
  </sheetData>
  <mergeCells count="24">
    <mergeCell ref="AB3:AB4"/>
    <mergeCell ref="AC3:AC4"/>
    <mergeCell ref="AD3:AD4"/>
    <mergeCell ref="P3:P4"/>
    <mergeCell ref="X3:X4"/>
    <mergeCell ref="Y3:Y4"/>
    <mergeCell ref="Z3:Z4"/>
    <mergeCell ref="AA3:AA4"/>
    <mergeCell ref="A1:AD1"/>
    <mergeCell ref="X2:AD2"/>
    <mergeCell ref="B3:E3"/>
    <mergeCell ref="L3:M3"/>
    <mergeCell ref="Q3:R3"/>
    <mergeCell ref="S3:U3"/>
    <mergeCell ref="V3:W3"/>
    <mergeCell ref="A3:A4"/>
    <mergeCell ref="F3:F4"/>
    <mergeCell ref="G3:G4"/>
    <mergeCell ref="H3:H4"/>
    <mergeCell ref="I3:I4"/>
    <mergeCell ref="J3:J4"/>
    <mergeCell ref="K3:K4"/>
    <mergeCell ref="N3:N4"/>
    <mergeCell ref="O3:O4"/>
  </mergeCells>
  <phoneticPr fontId="28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16"/>
  <sheetViews>
    <sheetView topLeftCell="K1" workbookViewId="0">
      <selection activeCell="AE3" sqref="A3:XFD4"/>
    </sheetView>
  </sheetViews>
  <sheetFormatPr defaultColWidth="9" defaultRowHeight="15.6"/>
  <sheetData>
    <row r="1" spans="1:30" ht="25.8">
      <c r="A1" s="93" t="s">
        <v>197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0">
      <c r="A2" s="1" t="s">
        <v>0</v>
      </c>
      <c r="B2" s="1"/>
      <c r="C2" s="1"/>
      <c r="D2" s="1"/>
      <c r="E2" s="1"/>
      <c r="F2" s="1"/>
      <c r="G2" s="1"/>
      <c r="H2" s="2"/>
      <c r="I2" s="17"/>
      <c r="J2" s="17"/>
      <c r="K2" s="1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94" t="s">
        <v>1</v>
      </c>
      <c r="Y2" s="94"/>
      <c r="Z2" s="94"/>
      <c r="AA2" s="94"/>
      <c r="AB2" s="94"/>
      <c r="AC2" s="94"/>
      <c r="AD2" s="94"/>
    </row>
    <row r="3" spans="1:30">
      <c r="A3" s="99" t="s">
        <v>2</v>
      </c>
      <c r="B3" s="95" t="s">
        <v>3</v>
      </c>
      <c r="C3" s="95"/>
      <c r="D3" s="95"/>
      <c r="E3" s="95"/>
      <c r="F3" s="101" t="s">
        <v>4</v>
      </c>
      <c r="G3" s="96" t="s">
        <v>5</v>
      </c>
      <c r="H3" s="96" t="s">
        <v>6</v>
      </c>
      <c r="I3" s="104" t="s">
        <v>7</v>
      </c>
      <c r="J3" s="104" t="s">
        <v>8</v>
      </c>
      <c r="K3" s="106" t="s">
        <v>9</v>
      </c>
      <c r="L3" s="96" t="s">
        <v>10</v>
      </c>
      <c r="M3" s="96"/>
      <c r="N3" s="96" t="s">
        <v>11</v>
      </c>
      <c r="O3" s="96" t="s">
        <v>12</v>
      </c>
      <c r="P3" s="108" t="s">
        <v>13</v>
      </c>
      <c r="Q3" s="95" t="s">
        <v>14</v>
      </c>
      <c r="R3" s="95"/>
      <c r="S3" s="95" t="s">
        <v>15</v>
      </c>
      <c r="T3" s="95"/>
      <c r="U3" s="95"/>
      <c r="V3" s="97" t="s">
        <v>16</v>
      </c>
      <c r="W3" s="98"/>
      <c r="X3" s="95" t="s">
        <v>17</v>
      </c>
      <c r="Y3" s="95" t="s">
        <v>18</v>
      </c>
      <c r="Z3" s="95" t="s">
        <v>19</v>
      </c>
      <c r="AA3" s="95" t="s">
        <v>20</v>
      </c>
      <c r="AB3" s="95" t="s">
        <v>21</v>
      </c>
      <c r="AC3" s="95" t="s">
        <v>22</v>
      </c>
      <c r="AD3" s="95" t="s">
        <v>23</v>
      </c>
    </row>
    <row r="4" spans="1:30">
      <c r="A4" s="100"/>
      <c r="B4" s="4" t="s">
        <v>24</v>
      </c>
      <c r="C4" s="4" t="s">
        <v>25</v>
      </c>
      <c r="D4" s="4" t="s">
        <v>26</v>
      </c>
      <c r="E4" s="4" t="s">
        <v>27</v>
      </c>
      <c r="F4" s="102"/>
      <c r="G4" s="103"/>
      <c r="H4" s="103"/>
      <c r="I4" s="105"/>
      <c r="J4" s="105"/>
      <c r="K4" s="107"/>
      <c r="L4" s="20" t="s">
        <v>28</v>
      </c>
      <c r="M4" s="5" t="s">
        <v>29</v>
      </c>
      <c r="N4" s="103"/>
      <c r="O4" s="103"/>
      <c r="P4" s="109"/>
      <c r="Q4" s="21" t="s">
        <v>30</v>
      </c>
      <c r="R4" s="4" t="s">
        <v>31</v>
      </c>
      <c r="S4" s="4" t="s">
        <v>32</v>
      </c>
      <c r="T4" s="4" t="s">
        <v>30</v>
      </c>
      <c r="U4" s="4" t="s">
        <v>31</v>
      </c>
      <c r="V4" s="4" t="s">
        <v>33</v>
      </c>
      <c r="W4" s="4" t="s">
        <v>31</v>
      </c>
      <c r="X4" s="110"/>
      <c r="Y4" s="110"/>
      <c r="Z4" s="110"/>
      <c r="AA4" s="110"/>
      <c r="AB4" s="110"/>
      <c r="AC4" s="110"/>
      <c r="AD4" s="110"/>
    </row>
    <row r="5" spans="1:30">
      <c r="A5" s="6"/>
      <c r="B5" s="3"/>
      <c r="C5" s="3"/>
      <c r="D5" s="15"/>
      <c r="E5" s="3"/>
      <c r="F5" s="3"/>
      <c r="G5" s="6"/>
      <c r="H5" s="3"/>
      <c r="I5" s="34"/>
      <c r="J5" s="34"/>
      <c r="K5" s="3"/>
      <c r="L5" s="6"/>
      <c r="M5" s="3"/>
      <c r="N5" s="3"/>
      <c r="O5" s="6"/>
      <c r="P5" s="6"/>
      <c r="Q5" s="3"/>
      <c r="R5" s="3"/>
      <c r="S5" s="3"/>
      <c r="T5" s="3"/>
      <c r="U5" s="3"/>
      <c r="V5" s="3"/>
      <c r="W5" s="3"/>
      <c r="X5" s="16"/>
      <c r="Y5" s="16"/>
      <c r="Z5" s="16"/>
      <c r="AA5" s="16"/>
      <c r="AB5" s="16"/>
      <c r="AC5" s="16"/>
      <c r="AD5" s="30"/>
    </row>
    <row r="6" spans="1:30">
      <c r="A6" s="6"/>
      <c r="B6" s="3"/>
      <c r="C6" s="3"/>
      <c r="D6" s="15"/>
      <c r="E6" s="3"/>
      <c r="F6" s="3"/>
      <c r="G6" s="6"/>
      <c r="H6" s="3"/>
      <c r="I6" s="16"/>
      <c r="J6" s="16"/>
      <c r="K6" s="3"/>
      <c r="L6" s="6"/>
      <c r="M6" s="3"/>
      <c r="N6" s="3"/>
      <c r="O6" s="6"/>
      <c r="P6" s="6"/>
      <c r="Q6" s="3"/>
      <c r="R6" s="3"/>
      <c r="S6" s="3"/>
      <c r="T6" s="3"/>
      <c r="U6" s="3"/>
      <c r="V6" s="3"/>
      <c r="W6" s="3"/>
      <c r="X6" s="16"/>
      <c r="Y6" s="16"/>
      <c r="Z6" s="16"/>
      <c r="AA6" s="16"/>
      <c r="AB6" s="16"/>
      <c r="AC6" s="16"/>
      <c r="AD6" s="30"/>
    </row>
    <row r="7" spans="1:30">
      <c r="A7" s="6"/>
      <c r="B7" s="3"/>
      <c r="C7" s="3"/>
      <c r="D7" s="15"/>
      <c r="E7" s="3"/>
      <c r="F7" s="3"/>
      <c r="G7" s="6"/>
      <c r="H7" s="16"/>
      <c r="I7" s="16"/>
      <c r="J7" s="16"/>
      <c r="K7" s="3"/>
      <c r="L7" s="6"/>
      <c r="M7" s="3"/>
      <c r="N7" s="3"/>
      <c r="O7" s="6"/>
      <c r="P7" s="6"/>
      <c r="Q7" s="3"/>
      <c r="R7" s="3"/>
      <c r="S7" s="3"/>
      <c r="T7" s="3"/>
      <c r="U7" s="3"/>
      <c r="V7" s="3"/>
      <c r="W7" s="3"/>
      <c r="X7" s="16"/>
      <c r="Y7" s="16"/>
      <c r="Z7" s="16"/>
      <c r="AA7" s="16"/>
      <c r="AB7" s="16"/>
      <c r="AC7" s="16"/>
      <c r="AD7" s="30"/>
    </row>
    <row r="8" spans="1:30">
      <c r="A8" s="6"/>
      <c r="B8" s="3"/>
      <c r="C8" s="3"/>
      <c r="D8" s="15"/>
      <c r="E8" s="3"/>
      <c r="F8" s="3"/>
      <c r="G8" s="6"/>
      <c r="H8" s="3"/>
      <c r="I8" s="16"/>
      <c r="J8" s="16"/>
      <c r="K8" s="3"/>
      <c r="L8" s="6"/>
      <c r="M8" s="3"/>
      <c r="N8" s="3"/>
      <c r="O8" s="6"/>
      <c r="P8" s="6"/>
      <c r="Q8" s="3"/>
      <c r="R8" s="3"/>
      <c r="S8" s="3"/>
      <c r="T8" s="3"/>
      <c r="U8" s="3"/>
      <c r="V8" s="3"/>
      <c r="W8" s="3"/>
      <c r="X8" s="16"/>
      <c r="Y8" s="16"/>
      <c r="Z8" s="16"/>
      <c r="AA8" s="16"/>
      <c r="AB8" s="16"/>
      <c r="AC8" s="16"/>
      <c r="AD8" s="30"/>
    </row>
    <row r="9" spans="1:30">
      <c r="A9" s="6"/>
      <c r="B9" s="3"/>
      <c r="C9" s="3"/>
      <c r="D9" s="31"/>
      <c r="E9" s="6"/>
      <c r="F9" s="32"/>
      <c r="G9" s="6"/>
      <c r="H9" s="33"/>
      <c r="I9" s="16"/>
      <c r="J9" s="16"/>
      <c r="K9" s="3"/>
      <c r="L9" s="6"/>
      <c r="M9" s="3"/>
      <c r="N9" s="3"/>
      <c r="O9" s="35"/>
      <c r="P9" s="6"/>
      <c r="Q9" s="3"/>
      <c r="R9" s="3"/>
      <c r="S9" s="3"/>
      <c r="T9" s="3"/>
      <c r="U9" s="3"/>
      <c r="V9" s="3"/>
      <c r="W9" s="3"/>
      <c r="X9" s="16"/>
      <c r="Y9" s="16"/>
      <c r="Z9" s="16"/>
      <c r="AA9" s="16"/>
      <c r="AB9" s="16"/>
      <c r="AC9" s="16"/>
      <c r="AD9" s="29"/>
    </row>
    <row r="10" spans="1:30">
      <c r="A10" s="6"/>
      <c r="B10" s="3"/>
      <c r="C10" s="3"/>
      <c r="D10" s="15"/>
      <c r="E10" s="3"/>
      <c r="F10" s="3"/>
      <c r="G10" s="6"/>
      <c r="H10" s="3"/>
      <c r="I10" s="16"/>
      <c r="J10" s="16"/>
      <c r="K10" s="19"/>
      <c r="L10" s="36"/>
      <c r="M10" s="36"/>
      <c r="N10" s="6"/>
      <c r="O10" s="6"/>
      <c r="P10" s="6"/>
      <c r="Q10" s="3"/>
      <c r="R10" s="3"/>
      <c r="S10" s="3"/>
      <c r="T10" s="3"/>
      <c r="U10" s="3"/>
      <c r="V10" s="3"/>
      <c r="W10" s="3"/>
      <c r="X10" s="16"/>
      <c r="Y10" s="16"/>
      <c r="Z10" s="16"/>
      <c r="AA10" s="16"/>
      <c r="AB10" s="16"/>
      <c r="AC10" s="16"/>
      <c r="AD10" s="29"/>
    </row>
    <row r="11" spans="1:30">
      <c r="A11" s="6"/>
      <c r="B11" s="3"/>
      <c r="C11" s="3"/>
      <c r="D11" s="15"/>
      <c r="E11" s="3"/>
      <c r="F11" s="3"/>
      <c r="G11" s="6"/>
      <c r="H11" s="3"/>
      <c r="I11" s="16"/>
      <c r="J11" s="16"/>
      <c r="K11" s="3"/>
      <c r="L11" s="6"/>
      <c r="M11" s="3"/>
      <c r="N11" s="3"/>
      <c r="O11" s="6"/>
      <c r="P11" s="6"/>
      <c r="Q11" s="3"/>
      <c r="R11" s="3"/>
      <c r="S11" s="3"/>
      <c r="T11" s="3"/>
      <c r="U11" s="3"/>
      <c r="V11" s="3"/>
      <c r="W11" s="3"/>
      <c r="X11" s="16"/>
      <c r="Y11" s="16"/>
      <c r="Z11" s="16"/>
      <c r="AA11" s="16"/>
      <c r="AB11" s="16"/>
      <c r="AC11" s="16"/>
      <c r="AD11" s="29"/>
    </row>
    <row r="12" spans="1:30">
      <c r="A12" s="6"/>
      <c r="B12" s="3"/>
      <c r="C12" s="3"/>
      <c r="D12" s="15"/>
      <c r="E12" s="3"/>
      <c r="F12" s="3"/>
      <c r="G12" s="6"/>
      <c r="H12" s="3"/>
      <c r="I12" s="16"/>
      <c r="J12" s="16"/>
      <c r="K12" s="3"/>
      <c r="L12" s="6"/>
      <c r="M12" s="3"/>
      <c r="N12" s="3"/>
      <c r="O12" s="6"/>
      <c r="P12" s="6"/>
      <c r="Q12" s="3"/>
      <c r="R12" s="3"/>
      <c r="S12" s="3"/>
      <c r="T12" s="3"/>
      <c r="U12" s="3"/>
      <c r="V12" s="3"/>
      <c r="W12" s="3"/>
      <c r="X12" s="16"/>
      <c r="Y12" s="16"/>
      <c r="Z12" s="16"/>
      <c r="AA12" s="16"/>
      <c r="AB12" s="16"/>
      <c r="AC12" s="16"/>
      <c r="AD12" s="29"/>
    </row>
    <row r="13" spans="1:30">
      <c r="A13" s="6"/>
      <c r="B13" s="3"/>
      <c r="C13" s="3"/>
      <c r="D13" s="15"/>
      <c r="E13" s="3"/>
      <c r="F13" s="3"/>
      <c r="G13" s="6"/>
      <c r="H13" s="3"/>
      <c r="I13" s="16"/>
      <c r="J13" s="16"/>
      <c r="K13" s="3"/>
      <c r="L13" s="6"/>
      <c r="M13" s="3"/>
      <c r="N13" s="3"/>
      <c r="O13" s="6"/>
      <c r="P13" s="6"/>
      <c r="Q13" s="3"/>
      <c r="R13" s="3"/>
      <c r="S13" s="3"/>
      <c r="T13" s="3"/>
      <c r="U13" s="3"/>
      <c r="V13" s="3"/>
      <c r="W13" s="3"/>
      <c r="X13" s="16"/>
      <c r="Y13" s="16"/>
      <c r="Z13" s="16"/>
      <c r="AA13" s="16"/>
      <c r="AB13" s="16"/>
      <c r="AC13" s="16"/>
      <c r="AD13" s="29"/>
    </row>
    <row r="14" spans="1:30">
      <c r="A14" s="6"/>
      <c r="B14" s="3"/>
      <c r="C14" s="3"/>
      <c r="D14" s="15"/>
      <c r="E14" s="3"/>
      <c r="F14" s="3"/>
      <c r="G14" s="6"/>
      <c r="H14" s="3"/>
      <c r="I14" s="16"/>
      <c r="J14" s="16"/>
      <c r="K14" s="3"/>
      <c r="L14" s="6"/>
      <c r="M14" s="3"/>
      <c r="N14" s="3"/>
      <c r="O14" s="6"/>
      <c r="P14" s="6"/>
      <c r="Q14" s="3"/>
      <c r="R14" s="3"/>
      <c r="S14" s="3"/>
      <c r="T14" s="3"/>
      <c r="U14" s="3"/>
      <c r="V14" s="3"/>
      <c r="W14" s="3"/>
      <c r="X14" s="16"/>
      <c r="Y14" s="16"/>
      <c r="Z14" s="16"/>
      <c r="AA14" s="16"/>
      <c r="AB14" s="16"/>
      <c r="AC14" s="16"/>
      <c r="AD14" s="29"/>
    </row>
    <row r="15" spans="1:30">
      <c r="A15" s="6"/>
      <c r="B15" s="3"/>
      <c r="C15" s="3"/>
      <c r="D15" s="15"/>
      <c r="E15" s="3"/>
      <c r="F15" s="3"/>
      <c r="G15" s="6"/>
      <c r="H15" s="3"/>
      <c r="I15" s="16"/>
      <c r="J15" s="16"/>
      <c r="K15" s="3"/>
      <c r="L15" s="6"/>
      <c r="M15" s="3"/>
      <c r="N15" s="3"/>
      <c r="O15" s="6"/>
      <c r="P15" s="6"/>
      <c r="Q15" s="3"/>
      <c r="R15" s="3"/>
      <c r="S15" s="3"/>
      <c r="T15" s="3"/>
      <c r="U15" s="3"/>
      <c r="V15" s="3"/>
      <c r="W15" s="3"/>
      <c r="X15" s="16"/>
      <c r="Y15" s="16"/>
      <c r="Z15" s="16"/>
      <c r="AA15" s="16"/>
      <c r="AB15" s="16"/>
      <c r="AC15" s="16"/>
      <c r="AD15" s="29"/>
    </row>
    <row r="16" spans="1:30">
      <c r="A16" s="6"/>
      <c r="B16" s="3"/>
      <c r="C16" s="3"/>
      <c r="D16" s="15"/>
      <c r="E16" s="3"/>
      <c r="F16" s="3"/>
      <c r="G16" s="6"/>
      <c r="H16" s="3"/>
      <c r="I16" s="16"/>
      <c r="J16" s="16"/>
      <c r="K16" s="3"/>
      <c r="L16" s="6"/>
      <c r="M16" s="3"/>
      <c r="N16" s="3"/>
      <c r="O16" s="6"/>
      <c r="P16" s="6"/>
      <c r="Q16" s="3"/>
      <c r="R16" s="3"/>
      <c r="S16" s="3"/>
      <c r="T16" s="3"/>
      <c r="U16" s="3"/>
      <c r="V16" s="3"/>
      <c r="W16" s="3"/>
      <c r="X16" s="16"/>
      <c r="Y16" s="16"/>
      <c r="Z16" s="16"/>
      <c r="AA16" s="16"/>
      <c r="AB16" s="16"/>
      <c r="AC16" s="16"/>
      <c r="AD16" s="29"/>
    </row>
  </sheetData>
  <mergeCells count="24">
    <mergeCell ref="AB3:AB4"/>
    <mergeCell ref="AC3:AC4"/>
    <mergeCell ref="AD3:AD4"/>
    <mergeCell ref="P3:P4"/>
    <mergeCell ref="X3:X4"/>
    <mergeCell ref="Y3:Y4"/>
    <mergeCell ref="Z3:Z4"/>
    <mergeCell ref="AA3:AA4"/>
    <mergeCell ref="A1:AD1"/>
    <mergeCell ref="X2:AD2"/>
    <mergeCell ref="B3:E3"/>
    <mergeCell ref="L3:M3"/>
    <mergeCell ref="Q3:R3"/>
    <mergeCell ref="S3:U3"/>
    <mergeCell ref="V3:W3"/>
    <mergeCell ref="A3:A4"/>
    <mergeCell ref="F3:F4"/>
    <mergeCell ref="G3:G4"/>
    <mergeCell ref="H3:H4"/>
    <mergeCell ref="I3:I4"/>
    <mergeCell ref="J3:J4"/>
    <mergeCell ref="K3:K4"/>
    <mergeCell ref="N3:N4"/>
    <mergeCell ref="O3:O4"/>
  </mergeCells>
  <phoneticPr fontId="2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8"/>
  <sheetViews>
    <sheetView workbookViewId="0">
      <selection activeCell="B11" sqref="B11"/>
    </sheetView>
  </sheetViews>
  <sheetFormatPr defaultColWidth="9" defaultRowHeight="15.6"/>
  <cols>
    <col min="1" max="1" width="3" customWidth="1"/>
    <col min="2" max="3" width="6" customWidth="1"/>
    <col min="4" max="4" width="8.5" customWidth="1"/>
    <col min="5" max="5" width="7.3984375" customWidth="1"/>
    <col min="6" max="6" width="6" customWidth="1"/>
    <col min="7" max="7" width="4.5" customWidth="1"/>
    <col min="8" max="8" width="6" customWidth="1"/>
    <col min="9" max="9" width="10.59765625" customWidth="1"/>
    <col min="10" max="10" width="9.69921875" customWidth="1"/>
    <col min="11" max="11" width="4.5" customWidth="1"/>
    <col min="12" max="12" width="3" customWidth="1"/>
    <col min="13" max="13" width="3.69921875" customWidth="1"/>
    <col min="14" max="14" width="5.19921875" customWidth="1"/>
    <col min="15" max="15" width="3.69921875" customWidth="1"/>
    <col min="16" max="16" width="6.59765625" customWidth="1"/>
    <col min="17" max="17" width="6" customWidth="1"/>
    <col min="18" max="18" width="11.19921875" customWidth="1"/>
    <col min="20" max="20" width="6" customWidth="1"/>
    <col min="21" max="21" width="11.19921875" customWidth="1"/>
    <col min="22" max="22" width="6" customWidth="1"/>
    <col min="23" max="23" width="11.3984375" customWidth="1"/>
    <col min="24" max="24" width="13.8984375" customWidth="1"/>
    <col min="25" max="25" width="5.8984375" customWidth="1"/>
    <col min="26" max="26" width="5.59765625" customWidth="1"/>
    <col min="27" max="27" width="7.5" customWidth="1"/>
    <col min="28" max="28" width="5" customWidth="1"/>
    <col min="29" max="29" width="14.3984375" customWidth="1"/>
    <col min="30" max="30" width="9.8984375" customWidth="1"/>
  </cols>
  <sheetData>
    <row r="1" spans="1:30" ht="25.8">
      <c r="A1" s="93" t="s">
        <v>198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0">
      <c r="A2" s="1" t="s">
        <v>0</v>
      </c>
      <c r="B2" s="1"/>
      <c r="C2" s="1"/>
      <c r="D2" s="1"/>
      <c r="E2" s="1"/>
      <c r="F2" s="1"/>
      <c r="G2" s="1"/>
      <c r="H2" s="2"/>
      <c r="I2" s="17"/>
      <c r="J2" s="17"/>
      <c r="K2" s="1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94" t="s">
        <v>1</v>
      </c>
      <c r="Y2" s="94"/>
      <c r="Z2" s="94"/>
      <c r="AA2" s="94"/>
      <c r="AB2" s="94"/>
      <c r="AC2" s="94"/>
      <c r="AD2" s="94"/>
    </row>
    <row r="3" spans="1:30">
      <c r="A3" s="99" t="s">
        <v>2</v>
      </c>
      <c r="B3" s="95" t="s">
        <v>3</v>
      </c>
      <c r="C3" s="95"/>
      <c r="D3" s="95"/>
      <c r="E3" s="95"/>
      <c r="F3" s="101" t="s">
        <v>4</v>
      </c>
      <c r="G3" s="96" t="s">
        <v>5</v>
      </c>
      <c r="H3" s="96" t="s">
        <v>6</v>
      </c>
      <c r="I3" s="104" t="s">
        <v>7</v>
      </c>
      <c r="J3" s="104" t="s">
        <v>8</v>
      </c>
      <c r="K3" s="106" t="s">
        <v>9</v>
      </c>
      <c r="L3" s="96" t="s">
        <v>10</v>
      </c>
      <c r="M3" s="96"/>
      <c r="N3" s="96" t="s">
        <v>11</v>
      </c>
      <c r="O3" s="96" t="s">
        <v>12</v>
      </c>
      <c r="P3" s="108" t="s">
        <v>13</v>
      </c>
      <c r="Q3" s="95" t="s">
        <v>14</v>
      </c>
      <c r="R3" s="95"/>
      <c r="S3" s="95" t="s">
        <v>15</v>
      </c>
      <c r="T3" s="95"/>
      <c r="U3" s="95"/>
      <c r="V3" s="97" t="s">
        <v>16</v>
      </c>
      <c r="W3" s="98"/>
      <c r="X3" s="95" t="s">
        <v>17</v>
      </c>
      <c r="Y3" s="95" t="s">
        <v>18</v>
      </c>
      <c r="Z3" s="95" t="s">
        <v>19</v>
      </c>
      <c r="AA3" s="95" t="s">
        <v>20</v>
      </c>
      <c r="AB3" s="95" t="s">
        <v>21</v>
      </c>
      <c r="AC3" s="95" t="s">
        <v>22</v>
      </c>
      <c r="AD3" s="95" t="s">
        <v>23</v>
      </c>
    </row>
    <row r="4" spans="1:30">
      <c r="A4" s="100"/>
      <c r="B4" s="4" t="s">
        <v>24</v>
      </c>
      <c r="C4" s="4" t="s">
        <v>25</v>
      </c>
      <c r="D4" s="4" t="s">
        <v>26</v>
      </c>
      <c r="E4" s="4" t="s">
        <v>27</v>
      </c>
      <c r="F4" s="102"/>
      <c r="G4" s="103"/>
      <c r="H4" s="103"/>
      <c r="I4" s="105"/>
      <c r="J4" s="105"/>
      <c r="K4" s="107"/>
      <c r="L4" s="20" t="s">
        <v>28</v>
      </c>
      <c r="M4" s="5" t="s">
        <v>29</v>
      </c>
      <c r="N4" s="103"/>
      <c r="O4" s="103"/>
      <c r="P4" s="109"/>
      <c r="Q4" s="21" t="s">
        <v>30</v>
      </c>
      <c r="R4" s="4" t="s">
        <v>31</v>
      </c>
      <c r="S4" s="4" t="s">
        <v>32</v>
      </c>
      <c r="T4" s="4" t="s">
        <v>30</v>
      </c>
      <c r="U4" s="4" t="s">
        <v>31</v>
      </c>
      <c r="V4" s="4" t="s">
        <v>33</v>
      </c>
      <c r="W4" s="4" t="s">
        <v>31</v>
      </c>
      <c r="X4" s="110"/>
      <c r="Y4" s="110"/>
      <c r="Z4" s="110"/>
      <c r="AA4" s="110"/>
      <c r="AB4" s="110"/>
      <c r="AC4" s="110"/>
      <c r="AD4" s="110"/>
    </row>
    <row r="5" spans="1:30">
      <c r="A5" s="6">
        <v>1</v>
      </c>
      <c r="B5" s="3" t="s">
        <v>34</v>
      </c>
      <c r="C5" s="7" t="s">
        <v>129</v>
      </c>
      <c r="D5" s="8" t="str">
        <f>[1]详表!C34&amp;[1]详表!D34</f>
        <v>何家村1组</v>
      </c>
      <c r="E5" s="7" t="s">
        <v>142</v>
      </c>
      <c r="F5" s="7" t="s">
        <v>37</v>
      </c>
      <c r="G5" s="9" t="s">
        <v>143</v>
      </c>
      <c r="H5" s="10">
        <v>90000</v>
      </c>
      <c r="I5" s="22" t="s">
        <v>144</v>
      </c>
      <c r="J5" s="23" t="s">
        <v>145</v>
      </c>
      <c r="K5" s="9">
        <v>2006</v>
      </c>
      <c r="L5" s="7">
        <v>51</v>
      </c>
      <c r="M5" s="7">
        <v>163</v>
      </c>
      <c r="N5" s="10">
        <v>980</v>
      </c>
      <c r="O5" s="9">
        <v>90</v>
      </c>
      <c r="P5" s="9"/>
      <c r="Q5" s="7" t="s">
        <v>146</v>
      </c>
      <c r="R5" s="7">
        <v>13981468806</v>
      </c>
      <c r="S5" s="26" t="s">
        <v>134</v>
      </c>
      <c r="T5" s="7" t="s">
        <v>135</v>
      </c>
      <c r="U5" s="7">
        <v>13908241371</v>
      </c>
      <c r="V5" s="7" t="s">
        <v>136</v>
      </c>
      <c r="W5" s="7">
        <v>18782873532</v>
      </c>
      <c r="X5" s="9" t="s">
        <v>45</v>
      </c>
      <c r="Y5" s="9" t="s">
        <v>46</v>
      </c>
      <c r="Z5" s="7" t="s">
        <v>47</v>
      </c>
      <c r="AA5" s="28" t="s">
        <v>60</v>
      </c>
      <c r="AB5" s="7" t="s">
        <v>49</v>
      </c>
      <c r="AC5" s="9" t="s">
        <v>50</v>
      </c>
      <c r="AD5" s="29"/>
    </row>
    <row r="6" spans="1:30">
      <c r="A6" s="11"/>
      <c r="B6" s="12"/>
      <c r="C6" s="12"/>
      <c r="D6" s="13"/>
      <c r="E6" s="12"/>
      <c r="F6" s="12"/>
      <c r="G6" s="12"/>
      <c r="H6" s="14"/>
      <c r="I6" s="12"/>
      <c r="J6" s="24"/>
      <c r="K6" s="12"/>
      <c r="L6" s="12"/>
      <c r="M6" s="12"/>
      <c r="N6" s="25"/>
      <c r="O6" s="12"/>
      <c r="P6" s="12"/>
      <c r="Q6" s="12"/>
      <c r="R6" s="12"/>
      <c r="S6" s="27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>
      <c r="A7" s="6"/>
      <c r="B7" s="3"/>
      <c r="C7" s="3"/>
      <c r="D7" s="15"/>
      <c r="E7" s="3"/>
      <c r="F7" s="3"/>
      <c r="G7" s="6"/>
      <c r="H7" s="16"/>
      <c r="I7" s="16"/>
      <c r="J7" s="16"/>
      <c r="K7" s="3"/>
      <c r="L7" s="6"/>
      <c r="M7" s="3"/>
      <c r="N7" s="3"/>
      <c r="O7" s="6"/>
      <c r="P7" s="6"/>
      <c r="Q7" s="3"/>
      <c r="R7" s="3"/>
      <c r="S7" s="3"/>
      <c r="T7" s="3"/>
      <c r="U7" s="3"/>
      <c r="V7" s="3"/>
      <c r="W7" s="3"/>
      <c r="X7" s="16"/>
      <c r="Y7" s="16"/>
      <c r="Z7" s="16"/>
      <c r="AA7" s="16"/>
      <c r="AB7" s="16"/>
      <c r="AC7" s="16"/>
      <c r="AD7" s="30"/>
    </row>
    <row r="8" spans="1:30">
      <c r="A8" s="6"/>
      <c r="B8" s="3"/>
      <c r="C8" s="3"/>
      <c r="D8" s="15"/>
      <c r="E8" s="3"/>
      <c r="F8" s="3"/>
      <c r="G8" s="6"/>
      <c r="H8" s="3"/>
      <c r="I8" s="16"/>
      <c r="J8" s="16"/>
      <c r="K8" s="3"/>
      <c r="L8" s="6"/>
      <c r="M8" s="3"/>
      <c r="N8" s="3"/>
      <c r="O8" s="6"/>
      <c r="P8" s="6"/>
      <c r="Q8" s="3"/>
      <c r="R8" s="3"/>
      <c r="S8" s="3"/>
      <c r="T8" s="3"/>
      <c r="U8" s="3"/>
      <c r="V8" s="3"/>
      <c r="W8" s="3"/>
      <c r="X8" s="16"/>
      <c r="Y8" s="16"/>
      <c r="Z8" s="16"/>
      <c r="AA8" s="16"/>
      <c r="AB8" s="16"/>
      <c r="AC8" s="16"/>
      <c r="AD8" s="30"/>
    </row>
  </sheetData>
  <mergeCells count="24">
    <mergeCell ref="AB3:AB4"/>
    <mergeCell ref="AC3:AC4"/>
    <mergeCell ref="AD3:AD4"/>
    <mergeCell ref="P3:P4"/>
    <mergeCell ref="X3:X4"/>
    <mergeCell ref="Y3:Y4"/>
    <mergeCell ref="Z3:Z4"/>
    <mergeCell ref="AA3:AA4"/>
    <mergeCell ref="A1:AD1"/>
    <mergeCell ref="X2:AD2"/>
    <mergeCell ref="B3:E3"/>
    <mergeCell ref="L3:M3"/>
    <mergeCell ref="Q3:R3"/>
    <mergeCell ref="S3:U3"/>
    <mergeCell ref="V3:W3"/>
    <mergeCell ref="A3:A4"/>
    <mergeCell ref="F3:F4"/>
    <mergeCell ref="G3:G4"/>
    <mergeCell ref="H3:H4"/>
    <mergeCell ref="I3:I4"/>
    <mergeCell ref="J3:J4"/>
    <mergeCell ref="K3:K4"/>
    <mergeCell ref="N3:N4"/>
    <mergeCell ref="O3:O4"/>
  </mergeCells>
  <phoneticPr fontId="2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详表</vt:lpstr>
      <vt:lpstr>汇总表</vt:lpstr>
      <vt:lpstr>特大型</vt:lpstr>
      <vt:lpstr>大型</vt:lpstr>
      <vt:lpstr>中型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PC</cp:lastModifiedBy>
  <cp:revision>1</cp:revision>
  <cp:lastPrinted>2018-04-16T02:51:00Z</cp:lastPrinted>
  <dcterms:created xsi:type="dcterms:W3CDTF">2014-04-02T01:30:00Z</dcterms:created>
  <dcterms:modified xsi:type="dcterms:W3CDTF">2018-04-19T03:18:53Z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