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60" windowWidth="22968" windowHeight="8976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AE13" i="1"/>
  <c r="AD13"/>
  <c r="AA13"/>
  <c r="Z13"/>
  <c r="Y13"/>
  <c r="X13"/>
  <c r="W13"/>
  <c r="V13"/>
  <c r="T13"/>
  <c r="S13"/>
  <c r="R13"/>
  <c r="Q13"/>
  <c r="P13"/>
  <c r="O13"/>
  <c r="N13"/>
  <c r="M13"/>
  <c r="L13"/>
  <c r="K13"/>
  <c r="J13"/>
  <c r="I13"/>
  <c r="H13"/>
  <c r="G13"/>
  <c r="F13"/>
  <c r="E13"/>
  <c r="D13"/>
  <c r="C13"/>
  <c r="B13"/>
</calcChain>
</file>

<file path=xl/sharedStrings.xml><?xml version="1.0" encoding="utf-8"?>
<sst xmlns="http://schemas.openxmlformats.org/spreadsheetml/2006/main" count="47" uniqueCount="47">
  <si>
    <t>县名</t>
  </si>
  <si>
    <t>原有地灾隐患点数</t>
  </si>
  <si>
    <t>减少的地灾隐患点数</t>
    <phoneticPr fontId="6" type="noConversion"/>
  </si>
  <si>
    <t>新增地灾隐患点数</t>
  </si>
  <si>
    <t>现有地灾隐患点数</t>
  </si>
  <si>
    <t>地质灾害隐患点涉及到的乡镇</t>
  </si>
  <si>
    <t>地质灾害隐患点涉及到的村</t>
  </si>
  <si>
    <t>地质灾害隐患点监测人</t>
  </si>
  <si>
    <t>地质灾害防灾责任人</t>
  </si>
  <si>
    <t>监测责任人</t>
  </si>
  <si>
    <t>地质灾害两卡发放</t>
  </si>
  <si>
    <t>潜在威胁户数</t>
    <phoneticPr fontId="6" type="noConversion"/>
  </si>
  <si>
    <t>潜在威胁人数</t>
  </si>
  <si>
    <t>潜在经济损失（万元）</t>
  </si>
  <si>
    <t>威胁房屋（间）</t>
  </si>
  <si>
    <t>威胁田地（亩）</t>
    <phoneticPr fontId="6" type="noConversion"/>
  </si>
  <si>
    <t>险情级别</t>
    <phoneticPr fontId="6" type="noConversion"/>
  </si>
  <si>
    <t>隐患点类型</t>
    <phoneticPr fontId="6" type="noConversion"/>
  </si>
  <si>
    <t>搬迁</t>
  </si>
  <si>
    <t>稳定</t>
  </si>
  <si>
    <t>治理</t>
  </si>
  <si>
    <t>其他</t>
    <phoneticPr fontId="6" type="noConversion"/>
  </si>
  <si>
    <t>地质灾害防灾工作明白卡（份）</t>
  </si>
  <si>
    <t>地质灾害避险明白卡（份）</t>
  </si>
  <si>
    <t>特大型</t>
  </si>
  <si>
    <t>大型</t>
  </si>
  <si>
    <t>中型</t>
  </si>
  <si>
    <t>小型</t>
  </si>
  <si>
    <t>滑坡</t>
  </si>
  <si>
    <t>崩塌</t>
  </si>
  <si>
    <t>泥石流</t>
  </si>
  <si>
    <t>地裂缝</t>
  </si>
  <si>
    <t>地面沉降</t>
  </si>
  <si>
    <t>地面塌陷</t>
  </si>
  <si>
    <t>不稳定斜坡</t>
  </si>
  <si>
    <t>其他</t>
  </si>
  <si>
    <t>宣汉县</t>
  </si>
  <si>
    <t>经开区</t>
  </si>
  <si>
    <t>通川区</t>
  </si>
  <si>
    <t>开江县</t>
  </si>
  <si>
    <t>大竹县</t>
  </si>
  <si>
    <t>万源市</t>
  </si>
  <si>
    <t>渠县</t>
  </si>
  <si>
    <t>达川区</t>
  </si>
  <si>
    <t>合计</t>
    <phoneticPr fontId="6" type="noConversion"/>
  </si>
  <si>
    <t>填报单位：                                                                                              填报日期：2018年4月19日</t>
    <phoneticPr fontId="6" type="noConversion"/>
  </si>
  <si>
    <r>
      <t>表2</t>
    </r>
    <r>
      <rPr>
        <b/>
        <sz val="16"/>
        <rFont val="宋体"/>
        <charset val="134"/>
      </rPr>
      <t xml:space="preserve">               </t>
    </r>
    <r>
      <rPr>
        <b/>
        <u/>
        <sz val="16"/>
        <rFont val="宋体"/>
        <charset val="134"/>
      </rPr>
      <t xml:space="preserve">2018 </t>
    </r>
    <r>
      <rPr>
        <b/>
        <sz val="16"/>
        <rFont val="宋体"/>
        <charset val="134"/>
      </rPr>
      <t>年达州市地质灾害隐患点相关数据汇总表</t>
    </r>
    <phoneticPr fontId="6" type="noConversion"/>
  </si>
</sst>
</file>

<file path=xl/styles.xml><?xml version="1.0" encoding="utf-8"?>
<styleSheet xmlns="http://schemas.openxmlformats.org/spreadsheetml/2006/main">
  <fonts count="11">
    <font>
      <sz val="11"/>
      <color theme="1"/>
      <name val="宋体"/>
      <family val="2"/>
      <charset val="134"/>
      <scheme val="minor"/>
    </font>
    <font>
      <sz val="10"/>
      <name val="Arial"/>
      <family val="2"/>
    </font>
    <font>
      <b/>
      <sz val="10"/>
      <name val="宋体"/>
      <charset val="134"/>
    </font>
    <font>
      <b/>
      <sz val="16"/>
      <name val="宋体"/>
      <charset val="134"/>
    </font>
    <font>
      <b/>
      <u/>
      <sz val="16"/>
      <name val="宋体"/>
      <charset val="134"/>
    </font>
    <font>
      <sz val="9"/>
      <name val="宋体"/>
      <family val="2"/>
      <charset val="134"/>
      <scheme val="minor"/>
    </font>
    <font>
      <sz val="9"/>
      <name val="宋体"/>
      <charset val="134"/>
    </font>
    <font>
      <sz val="11"/>
      <name val="宋体"/>
      <charset val="134"/>
    </font>
    <font>
      <sz val="9"/>
      <name val="宋体"/>
      <charset val="134"/>
      <scheme val="minor"/>
    </font>
    <font>
      <b/>
      <sz val="9"/>
      <name val="宋体"/>
      <charset val="134"/>
      <scheme val="minor"/>
    </font>
    <font>
      <sz val="9"/>
      <color indexed="8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22">
    <xf numFmtId="0" fontId="0" fillId="0" borderId="0" xfId="0">
      <alignment vertical="center"/>
    </xf>
    <xf numFmtId="0" fontId="2" fillId="0" borderId="0" xfId="1" applyFont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1" fillId="0" borderId="0" xfId="1" applyFont="1"/>
    <xf numFmtId="0" fontId="7" fillId="0" borderId="0" xfId="1" applyFont="1" applyBorder="1" applyAlignment="1">
      <alignment horizontal="center" vertical="center"/>
    </xf>
    <xf numFmtId="0" fontId="1" fillId="0" borderId="0" xfId="1" applyFont="1" applyBorder="1" applyAlignment="1">
      <alignment horizontal="center" vertical="center"/>
    </xf>
    <xf numFmtId="0" fontId="8" fillId="0" borderId="1" xfId="1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 wrapText="1"/>
    </xf>
    <xf numFmtId="0" fontId="8" fillId="0" borderId="2" xfId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1" xfId="1" applyFont="1" applyFill="1" applyBorder="1" applyAlignment="1">
      <alignment horizontal="center" vertical="center" wrapText="1"/>
    </xf>
    <xf numFmtId="0" fontId="8" fillId="0" borderId="6" xfId="1" applyFont="1" applyBorder="1" applyAlignment="1">
      <alignment horizontal="center" vertical="center" wrapText="1"/>
    </xf>
    <xf numFmtId="0" fontId="8" fillId="0" borderId="2" xfId="1" applyFont="1" applyBorder="1" applyAlignment="1">
      <alignment horizontal="center" vertical="center" wrapText="1"/>
    </xf>
    <xf numFmtId="0" fontId="8" fillId="0" borderId="2" xfId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 wrapText="1"/>
    </xf>
    <xf numFmtId="0" fontId="9" fillId="2" borderId="1" xfId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</cellXfs>
  <cellStyles count="2">
    <cellStyle name="_ET_STYLE_NoName_00_" xfId="1"/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workbookViewId="0">
      <selection sqref="A1:AD1"/>
    </sheetView>
  </sheetViews>
  <sheetFormatPr defaultRowHeight="14.4"/>
  <cols>
    <col min="1" max="1" width="6.33203125" customWidth="1"/>
    <col min="2" max="2" width="6.109375" customWidth="1"/>
    <col min="3" max="6" width="4.6640625" customWidth="1"/>
    <col min="7" max="7" width="5.88671875" customWidth="1"/>
    <col min="8" max="8" width="7.5546875" customWidth="1"/>
    <col min="9" max="9" width="8.88671875" customWidth="1"/>
    <col min="10" max="10" width="7.33203125" customWidth="1"/>
    <col min="11" max="11" width="8.21875" customWidth="1"/>
    <col min="12" max="12" width="7.109375" customWidth="1"/>
    <col min="13" max="13" width="4.88671875" customWidth="1"/>
    <col min="14" max="14" width="9.6640625" bestFit="1" customWidth="1"/>
    <col min="15" max="16" width="8" customWidth="1"/>
    <col min="17" max="17" width="7.6640625" customWidth="1"/>
    <col min="18" max="18" width="10" customWidth="1"/>
    <col min="19" max="19" width="7.5546875" customWidth="1"/>
    <col min="20" max="20" width="7.77734375" customWidth="1"/>
    <col min="21" max="21" width="3.88671875" customWidth="1"/>
    <col min="22" max="23" width="4.6640625" customWidth="1"/>
    <col min="24" max="25" width="4.88671875" customWidth="1"/>
    <col min="26" max="26" width="4.6640625" customWidth="1"/>
    <col min="27" max="27" width="3.6640625" customWidth="1"/>
    <col min="28" max="28" width="3.109375" customWidth="1"/>
    <col min="29" max="29" width="4.109375" customWidth="1"/>
    <col min="30" max="30" width="4.33203125" customWidth="1"/>
    <col min="31" max="31" width="5.21875" customWidth="1"/>
    <col min="32" max="32" width="4.6640625" customWidth="1"/>
  </cols>
  <sheetData>
    <row r="1" spans="1:32" ht="20.399999999999999">
      <c r="A1" s="1" t="s">
        <v>46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3"/>
      <c r="AF1" s="4"/>
    </row>
    <row r="2" spans="1:32">
      <c r="A2" s="5" t="s">
        <v>45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6"/>
      <c r="AF2" s="4"/>
    </row>
    <row r="3" spans="1:32">
      <c r="A3" s="7" t="s">
        <v>0</v>
      </c>
      <c r="B3" s="7" t="s">
        <v>1</v>
      </c>
      <c r="C3" s="7" t="s">
        <v>2</v>
      </c>
      <c r="D3" s="7"/>
      <c r="E3" s="7"/>
      <c r="F3" s="7"/>
      <c r="G3" s="7" t="s">
        <v>3</v>
      </c>
      <c r="H3" s="8" t="s">
        <v>4</v>
      </c>
      <c r="I3" s="7" t="s">
        <v>5</v>
      </c>
      <c r="J3" s="7" t="s">
        <v>6</v>
      </c>
      <c r="K3" s="7" t="s">
        <v>7</v>
      </c>
      <c r="L3" s="7" t="s">
        <v>8</v>
      </c>
      <c r="M3" s="7" t="s">
        <v>9</v>
      </c>
      <c r="N3" s="7" t="s">
        <v>10</v>
      </c>
      <c r="O3" s="7"/>
      <c r="P3" s="9" t="s">
        <v>11</v>
      </c>
      <c r="Q3" s="7" t="s">
        <v>12</v>
      </c>
      <c r="R3" s="7" t="s">
        <v>13</v>
      </c>
      <c r="S3" s="7" t="s">
        <v>14</v>
      </c>
      <c r="T3" s="7" t="s">
        <v>15</v>
      </c>
      <c r="U3" s="10" t="s">
        <v>16</v>
      </c>
      <c r="V3" s="10"/>
      <c r="W3" s="10"/>
      <c r="X3" s="10"/>
      <c r="Y3" s="11" t="s">
        <v>17</v>
      </c>
      <c r="Z3" s="12"/>
      <c r="AA3" s="12"/>
      <c r="AB3" s="12"/>
      <c r="AC3" s="12"/>
      <c r="AD3" s="12"/>
      <c r="AE3" s="12"/>
      <c r="AF3" s="13"/>
    </row>
    <row r="4" spans="1:32" ht="32.4">
      <c r="A4" s="7"/>
      <c r="B4" s="7"/>
      <c r="C4" s="14" t="s">
        <v>18</v>
      </c>
      <c r="D4" s="14" t="s">
        <v>19</v>
      </c>
      <c r="E4" s="14" t="s">
        <v>20</v>
      </c>
      <c r="F4" s="14" t="s">
        <v>21</v>
      </c>
      <c r="G4" s="7"/>
      <c r="H4" s="8"/>
      <c r="I4" s="7"/>
      <c r="J4" s="7"/>
      <c r="K4" s="7"/>
      <c r="L4" s="7"/>
      <c r="M4" s="7"/>
      <c r="N4" s="14" t="s">
        <v>22</v>
      </c>
      <c r="O4" s="14" t="s">
        <v>23</v>
      </c>
      <c r="P4" s="15"/>
      <c r="Q4" s="7"/>
      <c r="R4" s="7"/>
      <c r="S4" s="7"/>
      <c r="T4" s="7"/>
      <c r="U4" s="16" t="s">
        <v>24</v>
      </c>
      <c r="V4" s="16" t="s">
        <v>25</v>
      </c>
      <c r="W4" s="16" t="s">
        <v>26</v>
      </c>
      <c r="X4" s="16" t="s">
        <v>27</v>
      </c>
      <c r="Y4" s="16" t="s">
        <v>28</v>
      </c>
      <c r="Z4" s="16" t="s">
        <v>29</v>
      </c>
      <c r="AA4" s="16" t="s">
        <v>30</v>
      </c>
      <c r="AB4" s="16" t="s">
        <v>31</v>
      </c>
      <c r="AC4" s="16" t="s">
        <v>32</v>
      </c>
      <c r="AD4" s="17" t="s">
        <v>33</v>
      </c>
      <c r="AE4" s="17" t="s">
        <v>34</v>
      </c>
      <c r="AF4" s="16" t="s">
        <v>35</v>
      </c>
    </row>
    <row r="5" spans="1:32">
      <c r="A5" s="18" t="s">
        <v>36</v>
      </c>
      <c r="B5" s="18">
        <v>272</v>
      </c>
      <c r="C5" s="18">
        <v>16</v>
      </c>
      <c r="D5" s="18">
        <v>7</v>
      </c>
      <c r="E5" s="18">
        <v>10</v>
      </c>
      <c r="F5" s="18">
        <v>19</v>
      </c>
      <c r="G5" s="18">
        <v>17</v>
      </c>
      <c r="H5" s="19">
        <v>237</v>
      </c>
      <c r="I5" s="18">
        <v>50</v>
      </c>
      <c r="J5" s="18">
        <v>198</v>
      </c>
      <c r="K5" s="18">
        <v>240</v>
      </c>
      <c r="L5" s="18">
        <v>50</v>
      </c>
      <c r="M5" s="18">
        <v>50</v>
      </c>
      <c r="N5" s="18">
        <v>198</v>
      </c>
      <c r="O5" s="18">
        <v>3156</v>
      </c>
      <c r="P5" s="18">
        <v>3156</v>
      </c>
      <c r="Q5" s="18">
        <v>12266</v>
      </c>
      <c r="R5" s="18">
        <v>51905</v>
      </c>
      <c r="S5" s="18"/>
      <c r="T5" s="18"/>
      <c r="U5" s="18"/>
      <c r="V5" s="18"/>
      <c r="W5" s="18">
        <v>37</v>
      </c>
      <c r="X5" s="18">
        <v>200</v>
      </c>
      <c r="Y5" s="18">
        <v>201</v>
      </c>
      <c r="Z5" s="18">
        <v>28</v>
      </c>
      <c r="AA5" s="18"/>
      <c r="AB5" s="18"/>
      <c r="AC5" s="18"/>
      <c r="AD5" s="18">
        <v>1</v>
      </c>
      <c r="AE5" s="18">
        <v>7</v>
      </c>
      <c r="AF5" s="18"/>
    </row>
    <row r="6" spans="1:32">
      <c r="A6" s="20" t="s">
        <v>37</v>
      </c>
      <c r="B6" s="18">
        <v>29</v>
      </c>
      <c r="C6" s="18">
        <v>1</v>
      </c>
      <c r="D6" s="18">
        <v>1</v>
      </c>
      <c r="E6" s="18">
        <v>3</v>
      </c>
      <c r="F6" s="18">
        <v>0</v>
      </c>
      <c r="G6" s="18">
        <v>0</v>
      </c>
      <c r="H6" s="19">
        <v>24</v>
      </c>
      <c r="I6" s="18">
        <v>2</v>
      </c>
      <c r="J6" s="18">
        <v>16</v>
      </c>
      <c r="K6" s="18">
        <v>24</v>
      </c>
      <c r="L6" s="18">
        <v>2</v>
      </c>
      <c r="M6" s="18">
        <v>2</v>
      </c>
      <c r="N6" s="18">
        <v>24</v>
      </c>
      <c r="O6" s="18">
        <v>246</v>
      </c>
      <c r="P6" s="18">
        <v>246</v>
      </c>
      <c r="Q6" s="18">
        <v>780</v>
      </c>
      <c r="R6" s="18">
        <v>2223</v>
      </c>
      <c r="S6" s="18">
        <v>514</v>
      </c>
      <c r="T6" s="18"/>
      <c r="U6" s="18"/>
      <c r="V6" s="18"/>
      <c r="W6" s="18">
        <v>1</v>
      </c>
      <c r="X6" s="18">
        <v>23</v>
      </c>
      <c r="Y6" s="18">
        <v>18</v>
      </c>
      <c r="Z6" s="18">
        <v>4</v>
      </c>
      <c r="AA6" s="18"/>
      <c r="AB6" s="18"/>
      <c r="AC6" s="18"/>
      <c r="AD6" s="18">
        <v>1</v>
      </c>
      <c r="AE6" s="18">
        <v>1</v>
      </c>
      <c r="AF6" s="18"/>
    </row>
    <row r="7" spans="1:32">
      <c r="A7" s="21" t="s">
        <v>38</v>
      </c>
      <c r="B7" s="18">
        <v>152</v>
      </c>
      <c r="C7" s="18">
        <v>6</v>
      </c>
      <c r="D7" s="18">
        <v>22</v>
      </c>
      <c r="E7" s="18">
        <v>8</v>
      </c>
      <c r="F7" s="18"/>
      <c r="G7" s="18">
        <v>20</v>
      </c>
      <c r="H7" s="19">
        <v>136</v>
      </c>
      <c r="I7" s="18">
        <v>21</v>
      </c>
      <c r="J7" s="18">
        <v>90</v>
      </c>
      <c r="K7" s="18">
        <v>136</v>
      </c>
      <c r="L7" s="18">
        <v>21</v>
      </c>
      <c r="M7" s="18">
        <v>90</v>
      </c>
      <c r="N7" s="18">
        <v>136</v>
      </c>
      <c r="O7" s="18">
        <v>1707</v>
      </c>
      <c r="P7" s="18">
        <v>1707</v>
      </c>
      <c r="Q7" s="18">
        <v>5626</v>
      </c>
      <c r="R7" s="18">
        <v>17696</v>
      </c>
      <c r="S7" s="18">
        <v>4960</v>
      </c>
      <c r="T7" s="18"/>
      <c r="U7" s="18"/>
      <c r="V7" s="18"/>
      <c r="W7" s="18">
        <v>9</v>
      </c>
      <c r="X7" s="18">
        <v>127</v>
      </c>
      <c r="Y7" s="18">
        <v>119</v>
      </c>
      <c r="Z7" s="18">
        <v>15</v>
      </c>
      <c r="AA7" s="18"/>
      <c r="AB7" s="18"/>
      <c r="AC7" s="18"/>
      <c r="AD7" s="18"/>
      <c r="AE7" s="18">
        <v>2</v>
      </c>
      <c r="AF7" s="18"/>
    </row>
    <row r="8" spans="1:32">
      <c r="A8" s="18" t="s">
        <v>39</v>
      </c>
      <c r="B8" s="18">
        <v>232</v>
      </c>
      <c r="C8" s="18">
        <v>1</v>
      </c>
      <c r="D8" s="18">
        <v>8</v>
      </c>
      <c r="E8" s="18">
        <v>3</v>
      </c>
      <c r="F8" s="18"/>
      <c r="G8" s="18">
        <v>4</v>
      </c>
      <c r="H8" s="19">
        <v>224</v>
      </c>
      <c r="I8" s="18">
        <v>20</v>
      </c>
      <c r="J8" s="18">
        <v>74</v>
      </c>
      <c r="K8" s="18">
        <v>224</v>
      </c>
      <c r="L8" s="18">
        <v>20</v>
      </c>
      <c r="M8" s="18">
        <v>16</v>
      </c>
      <c r="N8" s="18">
        <v>224</v>
      </c>
      <c r="O8" s="18">
        <v>2460</v>
      </c>
      <c r="P8" s="18">
        <v>2460</v>
      </c>
      <c r="Q8" s="18">
        <v>8877</v>
      </c>
      <c r="R8" s="18">
        <v>32258.1</v>
      </c>
      <c r="S8" s="18"/>
      <c r="T8" s="18"/>
      <c r="U8" s="18"/>
      <c r="V8" s="18"/>
      <c r="W8" s="18">
        <v>10</v>
      </c>
      <c r="X8" s="18">
        <v>214</v>
      </c>
      <c r="Y8" s="18">
        <v>181</v>
      </c>
      <c r="Z8" s="18">
        <v>20</v>
      </c>
      <c r="AA8" s="18">
        <v>5</v>
      </c>
      <c r="AB8" s="18"/>
      <c r="AC8" s="18"/>
      <c r="AD8" s="18">
        <v>1</v>
      </c>
      <c r="AE8" s="18">
        <v>17</v>
      </c>
      <c r="AF8" s="18"/>
    </row>
    <row r="9" spans="1:32">
      <c r="A9" s="18" t="s">
        <v>40</v>
      </c>
      <c r="B9" s="18">
        <v>111</v>
      </c>
      <c r="C9" s="18"/>
      <c r="D9" s="18"/>
      <c r="E9" s="18">
        <v>1</v>
      </c>
      <c r="F9" s="18"/>
      <c r="G9" s="18"/>
      <c r="H9" s="19">
        <v>110</v>
      </c>
      <c r="I9" s="18">
        <v>34</v>
      </c>
      <c r="J9" s="18">
        <v>83</v>
      </c>
      <c r="K9" s="18">
        <v>113</v>
      </c>
      <c r="L9" s="18">
        <v>34</v>
      </c>
      <c r="M9" s="18">
        <v>13</v>
      </c>
      <c r="N9" s="18">
        <v>110</v>
      </c>
      <c r="O9" s="18">
        <v>1090</v>
      </c>
      <c r="P9" s="18">
        <v>1090</v>
      </c>
      <c r="Q9" s="18">
        <v>3737</v>
      </c>
      <c r="R9" s="18">
        <v>8797</v>
      </c>
      <c r="S9" s="18">
        <v>3248</v>
      </c>
      <c r="T9" s="18">
        <v>981.8</v>
      </c>
      <c r="U9" s="18"/>
      <c r="V9" s="18"/>
      <c r="W9" s="18">
        <v>1</v>
      </c>
      <c r="X9" s="18">
        <v>109</v>
      </c>
      <c r="Y9" s="18">
        <v>99</v>
      </c>
      <c r="Z9" s="18">
        <v>10</v>
      </c>
      <c r="AA9" s="18"/>
      <c r="AB9" s="18"/>
      <c r="AC9" s="18"/>
      <c r="AD9" s="18"/>
      <c r="AE9" s="18">
        <v>1</v>
      </c>
      <c r="AF9" s="18"/>
    </row>
    <row r="10" spans="1:32">
      <c r="A10" s="18" t="s">
        <v>41</v>
      </c>
      <c r="B10" s="18">
        <v>221</v>
      </c>
      <c r="C10" s="18">
        <v>11</v>
      </c>
      <c r="D10" s="18">
        <v>31</v>
      </c>
      <c r="E10" s="18">
        <v>5</v>
      </c>
      <c r="F10" s="18">
        <v>23</v>
      </c>
      <c r="G10" s="18">
        <v>10</v>
      </c>
      <c r="H10" s="19">
        <v>161</v>
      </c>
      <c r="I10" s="18">
        <v>42</v>
      </c>
      <c r="J10" s="18">
        <v>129</v>
      </c>
      <c r="K10" s="18">
        <v>161</v>
      </c>
      <c r="L10" s="18">
        <v>42</v>
      </c>
      <c r="M10" s="18">
        <v>148</v>
      </c>
      <c r="N10" s="18">
        <v>161</v>
      </c>
      <c r="O10" s="18">
        <v>1110</v>
      </c>
      <c r="P10" s="18">
        <v>1110</v>
      </c>
      <c r="Q10" s="18">
        <v>4378</v>
      </c>
      <c r="R10" s="18">
        <v>17287</v>
      </c>
      <c r="S10" s="18"/>
      <c r="T10" s="18"/>
      <c r="U10" s="18"/>
      <c r="V10" s="18"/>
      <c r="W10" s="18">
        <v>6</v>
      </c>
      <c r="X10" s="18">
        <v>155</v>
      </c>
      <c r="Y10" s="18">
        <v>126</v>
      </c>
      <c r="Z10" s="18">
        <v>24</v>
      </c>
      <c r="AA10" s="18">
        <v>3</v>
      </c>
      <c r="AB10" s="18"/>
      <c r="AC10" s="18"/>
      <c r="AD10" s="18">
        <v>2</v>
      </c>
      <c r="AE10" s="18">
        <v>6</v>
      </c>
      <c r="AF10" s="18"/>
    </row>
    <row r="11" spans="1:32">
      <c r="A11" s="18" t="s">
        <v>42</v>
      </c>
      <c r="B11" s="18">
        <v>359</v>
      </c>
      <c r="C11" s="18">
        <v>5</v>
      </c>
      <c r="D11" s="18">
        <v>26</v>
      </c>
      <c r="E11" s="18"/>
      <c r="F11" s="18"/>
      <c r="G11" s="18">
        <v>16</v>
      </c>
      <c r="H11" s="19">
        <v>344</v>
      </c>
      <c r="I11" s="18">
        <v>53</v>
      </c>
      <c r="J11" s="18">
        <v>190</v>
      </c>
      <c r="K11" s="18">
        <v>344</v>
      </c>
      <c r="L11" s="18">
        <v>53</v>
      </c>
      <c r="M11" s="18">
        <v>20</v>
      </c>
      <c r="N11" s="18">
        <v>1376</v>
      </c>
      <c r="O11" s="18">
        <v>5226</v>
      </c>
      <c r="P11" s="18">
        <v>4642</v>
      </c>
      <c r="Q11" s="18">
        <v>17196</v>
      </c>
      <c r="R11" s="18">
        <v>44152</v>
      </c>
      <c r="S11" s="18"/>
      <c r="T11" s="18"/>
      <c r="U11" s="18"/>
      <c r="V11" s="18">
        <v>4</v>
      </c>
      <c r="W11" s="18">
        <v>32</v>
      </c>
      <c r="X11" s="18">
        <v>308</v>
      </c>
      <c r="Y11" s="18">
        <v>166</v>
      </c>
      <c r="Z11" s="18">
        <v>59</v>
      </c>
      <c r="AA11" s="18"/>
      <c r="AB11" s="18"/>
      <c r="AC11" s="18"/>
      <c r="AD11" s="18"/>
      <c r="AE11" s="18">
        <v>119</v>
      </c>
      <c r="AF11" s="18"/>
    </row>
    <row r="12" spans="1:32">
      <c r="A12" s="20" t="s">
        <v>43</v>
      </c>
      <c r="B12" s="18">
        <v>371</v>
      </c>
      <c r="C12" s="18">
        <v>10</v>
      </c>
      <c r="D12" s="18">
        <v>44</v>
      </c>
      <c r="E12" s="18">
        <v>2</v>
      </c>
      <c r="F12" s="18"/>
      <c r="G12" s="18">
        <v>8</v>
      </c>
      <c r="H12" s="19">
        <v>323</v>
      </c>
      <c r="I12" s="18">
        <v>52</v>
      </c>
      <c r="J12" s="18">
        <v>305</v>
      </c>
      <c r="K12" s="18">
        <v>331</v>
      </c>
      <c r="L12" s="18">
        <v>52</v>
      </c>
      <c r="M12" s="18">
        <v>225</v>
      </c>
      <c r="N12" s="18">
        <v>323</v>
      </c>
      <c r="O12" s="18">
        <v>4559</v>
      </c>
      <c r="P12" s="18">
        <v>4559</v>
      </c>
      <c r="Q12" s="18">
        <v>16270</v>
      </c>
      <c r="R12" s="18">
        <v>40933.5</v>
      </c>
      <c r="S12" s="18">
        <v>10732</v>
      </c>
      <c r="T12" s="18"/>
      <c r="U12" s="18"/>
      <c r="V12" s="18">
        <v>5</v>
      </c>
      <c r="W12" s="18">
        <v>25</v>
      </c>
      <c r="X12" s="18">
        <v>293</v>
      </c>
      <c r="Y12" s="18">
        <v>268</v>
      </c>
      <c r="Z12" s="18">
        <v>34</v>
      </c>
      <c r="AA12" s="18">
        <v>1</v>
      </c>
      <c r="AB12" s="18"/>
      <c r="AC12" s="18"/>
      <c r="AD12" s="18">
        <v>17</v>
      </c>
      <c r="AE12" s="18">
        <v>3</v>
      </c>
      <c r="AF12" s="18"/>
    </row>
    <row r="13" spans="1:32">
      <c r="A13" s="20" t="s">
        <v>44</v>
      </c>
      <c r="B13" s="18">
        <f t="shared" ref="B13:T13" si="0">SUM(B5:B12)</f>
        <v>1747</v>
      </c>
      <c r="C13" s="18">
        <f t="shared" si="0"/>
        <v>50</v>
      </c>
      <c r="D13" s="18">
        <f t="shared" si="0"/>
        <v>139</v>
      </c>
      <c r="E13" s="18">
        <f t="shared" si="0"/>
        <v>32</v>
      </c>
      <c r="F13" s="18">
        <f t="shared" si="0"/>
        <v>42</v>
      </c>
      <c r="G13" s="18">
        <f t="shared" si="0"/>
        <v>75</v>
      </c>
      <c r="H13" s="19">
        <f t="shared" si="0"/>
        <v>1559</v>
      </c>
      <c r="I13" s="18">
        <f t="shared" si="0"/>
        <v>274</v>
      </c>
      <c r="J13" s="18">
        <f t="shared" si="0"/>
        <v>1085</v>
      </c>
      <c r="K13" s="18">
        <f t="shared" si="0"/>
        <v>1573</v>
      </c>
      <c r="L13" s="18">
        <f t="shared" si="0"/>
        <v>274</v>
      </c>
      <c r="M13" s="18">
        <f t="shared" si="0"/>
        <v>564</v>
      </c>
      <c r="N13" s="18">
        <f t="shared" si="0"/>
        <v>2552</v>
      </c>
      <c r="O13" s="18">
        <f t="shared" si="0"/>
        <v>19554</v>
      </c>
      <c r="P13" s="18">
        <f t="shared" si="0"/>
        <v>18970</v>
      </c>
      <c r="Q13" s="18">
        <f t="shared" si="0"/>
        <v>69130</v>
      </c>
      <c r="R13" s="18">
        <f t="shared" si="0"/>
        <v>215251.6</v>
      </c>
      <c r="S13" s="18">
        <f t="shared" si="0"/>
        <v>19454</v>
      </c>
      <c r="T13" s="18">
        <f t="shared" si="0"/>
        <v>981.8</v>
      </c>
      <c r="U13" s="18"/>
      <c r="V13" s="18">
        <f t="shared" ref="V13:AA13" si="1">SUM(V5:V12)</f>
        <v>9</v>
      </c>
      <c r="W13" s="18">
        <f t="shared" si="1"/>
        <v>121</v>
      </c>
      <c r="X13" s="18">
        <f t="shared" si="1"/>
        <v>1429</v>
      </c>
      <c r="Y13" s="18">
        <f t="shared" si="1"/>
        <v>1178</v>
      </c>
      <c r="Z13" s="18">
        <f t="shared" si="1"/>
        <v>194</v>
      </c>
      <c r="AA13" s="18">
        <f t="shared" si="1"/>
        <v>9</v>
      </c>
      <c r="AB13" s="18"/>
      <c r="AC13" s="18"/>
      <c r="AD13" s="18">
        <f>SUM(AD5:AD12)</f>
        <v>22</v>
      </c>
      <c r="AE13" s="18">
        <f>SUM(AE5:AE12)</f>
        <v>156</v>
      </c>
      <c r="AF13" s="18"/>
    </row>
  </sheetData>
  <mergeCells count="20">
    <mergeCell ref="S3:S4"/>
    <mergeCell ref="T3:T4"/>
    <mergeCell ref="U3:X3"/>
    <mergeCell ref="Y3:AF3"/>
    <mergeCell ref="L3:L4"/>
    <mergeCell ref="M3:M4"/>
    <mergeCell ref="N3:O3"/>
    <mergeCell ref="P3:P4"/>
    <mergeCell ref="Q3:Q4"/>
    <mergeCell ref="R3:R4"/>
    <mergeCell ref="A1:AD1"/>
    <mergeCell ref="A2:AD2"/>
    <mergeCell ref="A3:A4"/>
    <mergeCell ref="B3:B4"/>
    <mergeCell ref="C3:F3"/>
    <mergeCell ref="G3:G4"/>
    <mergeCell ref="H3:H4"/>
    <mergeCell ref="I3:I4"/>
    <mergeCell ref="J3:J4"/>
    <mergeCell ref="K3:K4"/>
  </mergeCells>
  <phoneticPr fontId="5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5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2018-04-19T03:24:20Z</dcterms:created>
  <dcterms:modified xsi:type="dcterms:W3CDTF">2018-04-19T03:27:28Z</dcterms:modified>
</cp:coreProperties>
</file>